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76" documentId="13_ncr:1_{49907C1C-F248-4684-B5B7-604361C4DFBF}" xr6:coauthVersionLast="47" xr6:coauthVersionMax="47" xr10:uidLastSave="{FB4B88D0-0572-447A-93E2-00C5AF9BFA05}"/>
  <bookViews>
    <workbookView xWindow="-108" yWindow="-108" windowWidth="23256" windowHeight="12576" xr2:uid="{00000000-000D-0000-FFFF-FFFF00000000}"/>
  </bookViews>
  <sheets>
    <sheet name="【重要必読】入力サンプル" sheetId="8" r:id="rId1"/>
    <sheet name="①基本情報" sheetId="1" r:id="rId2"/>
    <sheet name="②一般高校中学男子名簿" sheetId="2" r:id="rId3"/>
    <sheet name="③一般高校中学女子名簿" sheetId="5" r:id="rId4"/>
    <sheet name="④小学生名簿" sheetId="6" r:id="rId5"/>
    <sheet name="⑤オープン名簿" sheetId="7" r:id="rId6"/>
    <sheet name="【参照データ】"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K10" i="8"/>
  <c r="B10" i="8"/>
  <c r="K9" i="8"/>
  <c r="K8" i="8"/>
  <c r="B8" i="8"/>
  <c r="K7" i="8"/>
  <c r="B7" i="8"/>
  <c r="K6" i="8"/>
  <c r="M7" i="7"/>
  <c r="H9" i="1" s="1"/>
  <c r="R7" i="6"/>
  <c r="G9" i="1" s="1"/>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M6" i="7"/>
  <c r="H8" i="1" s="1"/>
  <c r="R6" i="6"/>
  <c r="G8" i="1" s="1"/>
  <c r="X6" i="5"/>
  <c r="I13" i="1"/>
  <c r="C26" i="1" s="1"/>
  <c r="F8" i="1"/>
  <c r="X8" i="5"/>
  <c r="X7" i="5" s="1"/>
  <c r="U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X10" i="5"/>
  <c r="X9" i="5"/>
  <c r="F11" i="1" s="1"/>
  <c r="U8" i="2"/>
  <c r="U9" i="2"/>
  <c r="U10" i="2"/>
  <c r="X8" i="2" s="1"/>
  <c r="U11" i="2"/>
  <c r="U12" i="2"/>
  <c r="X10" i="2" s="1"/>
  <c r="E12" i="1" s="1"/>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7" i="2"/>
  <c r="X6" i="2"/>
  <c r="E8" i="1" s="1"/>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K56" i="5"/>
  <c r="B56" i="5"/>
  <c r="K55" i="5"/>
  <c r="B55" i="5"/>
  <c r="K54" i="5"/>
  <c r="B54" i="5"/>
  <c r="K53" i="5"/>
  <c r="B53" i="5"/>
  <c r="K52" i="5"/>
  <c r="B52" i="5"/>
  <c r="K51" i="5"/>
  <c r="B51" i="5"/>
  <c r="K50" i="5"/>
  <c r="B50" i="5"/>
  <c r="K49" i="5"/>
  <c r="B49" i="5"/>
  <c r="K48" i="5"/>
  <c r="B48" i="5"/>
  <c r="K47" i="5"/>
  <c r="B47" i="5"/>
  <c r="K46" i="5"/>
  <c r="B46" i="5"/>
  <c r="K45" i="5"/>
  <c r="B45" i="5"/>
  <c r="K44" i="5"/>
  <c r="B44" i="5"/>
  <c r="K43" i="5"/>
  <c r="B43" i="5"/>
  <c r="K42" i="5"/>
  <c r="B42" i="5"/>
  <c r="K41" i="5"/>
  <c r="B41" i="5"/>
  <c r="K40" i="5"/>
  <c r="B40" i="5"/>
  <c r="K39" i="5"/>
  <c r="B39" i="5"/>
  <c r="K38" i="5"/>
  <c r="B38" i="5"/>
  <c r="K37" i="5"/>
  <c r="B37" i="5"/>
  <c r="K36" i="5"/>
  <c r="B36" i="5"/>
  <c r="K35" i="5"/>
  <c r="B35" i="5"/>
  <c r="K34" i="5"/>
  <c r="B34" i="5"/>
  <c r="K33" i="5"/>
  <c r="B33" i="5"/>
  <c r="K32" i="5"/>
  <c r="B32" i="5"/>
  <c r="K31" i="5"/>
  <c r="B31" i="5"/>
  <c r="K30" i="5"/>
  <c r="B30" i="5"/>
  <c r="K29" i="5"/>
  <c r="B29" i="5"/>
  <c r="K28" i="5"/>
  <c r="B28" i="5"/>
  <c r="K27" i="5"/>
  <c r="B27" i="5"/>
  <c r="K26" i="5"/>
  <c r="B26" i="5"/>
  <c r="K25" i="5"/>
  <c r="B25" i="5"/>
  <c r="K24" i="5"/>
  <c r="B24" i="5"/>
  <c r="K23" i="5"/>
  <c r="B23" i="5"/>
  <c r="K22" i="5"/>
  <c r="B22" i="5"/>
  <c r="K21" i="5"/>
  <c r="B21" i="5"/>
  <c r="K20" i="5"/>
  <c r="B20" i="5"/>
  <c r="K19" i="5"/>
  <c r="B19" i="5"/>
  <c r="K18" i="5"/>
  <c r="B18" i="5"/>
  <c r="K17" i="5"/>
  <c r="B17" i="5"/>
  <c r="K16" i="5"/>
  <c r="B16" i="5"/>
  <c r="K15" i="5"/>
  <c r="B15" i="5"/>
  <c r="K14" i="5"/>
  <c r="B14" i="5"/>
  <c r="K13" i="5"/>
  <c r="B13" i="5"/>
  <c r="K12" i="5"/>
  <c r="B12" i="5"/>
  <c r="K11" i="5"/>
  <c r="B11" i="5"/>
  <c r="K10" i="5"/>
  <c r="B10" i="5"/>
  <c r="K9" i="5"/>
  <c r="B9" i="5"/>
  <c r="K8" i="5"/>
  <c r="B8" i="5"/>
  <c r="K7" i="5"/>
  <c r="B7" i="5"/>
  <c r="X9" i="2" l="1"/>
  <c r="E11" i="1" s="1"/>
  <c r="I11" i="1" s="1"/>
  <c r="F10" i="1"/>
  <c r="I12" i="1"/>
  <c r="E10" i="1"/>
  <c r="I10" i="1" s="1"/>
  <c r="I8" i="1"/>
  <c r="F9" i="1"/>
  <c r="X7" i="2" l="1"/>
  <c r="C25" i="1"/>
  <c r="C27" i="1" s="1"/>
  <c r="E9" i="1"/>
  <c r="I9" i="1" s="1"/>
  <c r="B8" i="2" l="1"/>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000-000001000000}">
      <text>
        <r>
          <rPr>
            <b/>
            <sz val="11"/>
            <color indexed="10"/>
            <rFont val="MS P ゴシック"/>
            <family val="3"/>
            <charset val="128"/>
          </rPr>
          <t>所属名</t>
        </r>
        <r>
          <rPr>
            <b/>
            <sz val="11"/>
            <color indexed="81"/>
            <rFont val="MS P ゴシック"/>
            <family val="3"/>
            <charset val="128"/>
          </rPr>
          <t xml:space="preserve">
</t>
        </r>
        <r>
          <rPr>
            <sz val="9"/>
            <color indexed="81"/>
            <rFont val="MS P ゴシック"/>
            <family val="3"/>
            <charset val="128"/>
          </rPr>
          <t xml:space="preserve">①基本情報で入力した登録団体名が表示されます。
</t>
        </r>
      </text>
    </comment>
    <comment ref="C6" authorId="0" shapeId="0" xr:uid="{00000000-0006-0000-0000-000002000000}">
      <text>
        <r>
          <rPr>
            <b/>
            <sz val="9"/>
            <color indexed="81"/>
            <rFont val="MS P ゴシック"/>
            <family val="3"/>
            <charset val="128"/>
          </rPr>
          <t xml:space="preserve">学連登録者のみ地区番号を選択してください。
</t>
        </r>
      </text>
    </comment>
    <comment ref="D6" authorId="0" shapeId="0" xr:uid="{00000000-0006-0000-0000-000003000000}">
      <text>
        <r>
          <rPr>
            <b/>
            <sz val="11"/>
            <color indexed="10"/>
            <rFont val="MS P ゴシック"/>
            <family val="3"/>
            <charset val="128"/>
          </rPr>
          <t>ナンバー</t>
        </r>
        <r>
          <rPr>
            <b/>
            <sz val="9"/>
            <color indexed="81"/>
            <rFont val="MS P ゴシック"/>
            <family val="3"/>
            <charset val="128"/>
          </rPr>
          <t xml:space="preserve">
</t>
        </r>
        <r>
          <rPr>
            <sz val="9"/>
            <color indexed="81"/>
            <rFont val="MS P ゴシック"/>
            <family val="3"/>
            <charset val="128"/>
          </rPr>
          <t>2024年度登録番号を半角数字で入力してください。</t>
        </r>
      </text>
    </comment>
    <comment ref="E6" authorId="0" shapeId="0" xr:uid="{00000000-0006-0000-0000-000004000000}">
      <text>
        <r>
          <rPr>
            <b/>
            <sz val="11"/>
            <color indexed="10"/>
            <rFont val="MS P ゴシック"/>
            <family val="3"/>
            <charset val="128"/>
          </rPr>
          <t>氏名</t>
        </r>
        <r>
          <rPr>
            <sz val="9"/>
            <color indexed="81"/>
            <rFont val="MS P ゴシック"/>
            <family val="3"/>
            <charset val="128"/>
          </rPr>
          <t xml:space="preserve">
　全角で入力します。姓と名の間に全角
の空白を</t>
        </r>
        <r>
          <rPr>
            <sz val="9"/>
            <color indexed="10"/>
            <rFont val="MS P ゴシック"/>
            <family val="3"/>
            <charset val="128"/>
          </rPr>
          <t>１つ以上</t>
        </r>
        <r>
          <rPr>
            <sz val="9"/>
            <color indexed="81"/>
            <rFont val="MS P ゴシック"/>
            <family val="3"/>
            <charset val="128"/>
          </rPr>
          <t xml:space="preserve">入れてください。
</t>
        </r>
      </text>
    </comment>
    <comment ref="F6" authorId="0" shapeId="0" xr:uid="{00000000-0006-0000-0000-000005000000}">
      <text>
        <r>
          <rPr>
            <b/>
            <sz val="11"/>
            <color indexed="10"/>
            <rFont val="MS P ゴシック"/>
            <family val="3"/>
            <charset val="128"/>
          </rPr>
          <t>フリガナ</t>
        </r>
        <r>
          <rPr>
            <b/>
            <sz val="9"/>
            <color indexed="81"/>
            <rFont val="MS P ゴシック"/>
            <family val="3"/>
            <charset val="128"/>
          </rPr>
          <t xml:space="preserve">
</t>
        </r>
        <r>
          <rPr>
            <sz val="9"/>
            <color indexed="81"/>
            <rFont val="MS P ゴシック"/>
            <family val="3"/>
            <charset val="128"/>
          </rPr>
          <t>　全角カナで入力します。姓と名の間に全角
の空白を</t>
        </r>
        <r>
          <rPr>
            <sz val="9"/>
            <color indexed="10"/>
            <rFont val="MS P ゴシック"/>
            <family val="3"/>
            <charset val="128"/>
          </rPr>
          <t>１つ以上</t>
        </r>
        <r>
          <rPr>
            <sz val="9"/>
            <color indexed="81"/>
            <rFont val="MS P ゴシック"/>
            <family val="3"/>
            <charset val="128"/>
          </rPr>
          <t>入れてください。</t>
        </r>
      </text>
    </comment>
    <comment ref="G6" authorId="0" shapeId="0" xr:uid="{00000000-0006-0000-0000-000006000000}">
      <text>
        <r>
          <rPr>
            <b/>
            <sz val="11"/>
            <color indexed="10"/>
            <rFont val="MS P ゴシック"/>
            <family val="3"/>
            <charset val="128"/>
          </rPr>
          <t xml:space="preserve">出場区分
</t>
        </r>
        <r>
          <rPr>
            <sz val="9"/>
            <color indexed="81"/>
            <rFont val="MS P ゴシック"/>
            <family val="3"/>
            <charset val="128"/>
          </rPr>
          <t>出場するクラスを選択してください。
一般、高校または中学</t>
        </r>
      </text>
    </comment>
    <comment ref="H6" authorId="0" shapeId="0" xr:uid="{00000000-0006-0000-0000-000007000000}">
      <text>
        <r>
          <rPr>
            <b/>
            <sz val="11"/>
            <color indexed="10"/>
            <rFont val="MS P ゴシック"/>
            <family val="3"/>
            <charset val="128"/>
          </rPr>
          <t>学年</t>
        </r>
        <r>
          <rPr>
            <sz val="9"/>
            <color indexed="81"/>
            <rFont val="MS P ゴシック"/>
            <family val="3"/>
            <charset val="128"/>
          </rPr>
          <t xml:space="preserve">
　半角数字で西暦を入力します。
</t>
        </r>
      </text>
    </comment>
    <comment ref="I6" authorId="0" shapeId="0" xr:uid="{00000000-0006-0000-0000-000008000000}">
      <text>
        <r>
          <rPr>
            <b/>
            <sz val="11"/>
            <color indexed="10"/>
            <rFont val="MS P ゴシック"/>
            <family val="3"/>
            <charset val="128"/>
          </rPr>
          <t>生年</t>
        </r>
        <r>
          <rPr>
            <sz val="9"/>
            <color indexed="81"/>
            <rFont val="MS P ゴシック"/>
            <family val="3"/>
            <charset val="128"/>
          </rPr>
          <t xml:space="preserve">
　半角数字で西暦を入力します。
</t>
        </r>
      </text>
    </comment>
    <comment ref="J6" authorId="0" shapeId="0" xr:uid="{00000000-0006-0000-0000-000009000000}">
      <text>
        <r>
          <rPr>
            <b/>
            <sz val="11"/>
            <color indexed="10"/>
            <rFont val="MS P ゴシック"/>
            <family val="3"/>
            <charset val="128"/>
          </rPr>
          <t>月日</t>
        </r>
        <r>
          <rPr>
            <sz val="9"/>
            <color indexed="81"/>
            <rFont val="MS P ゴシック"/>
            <family val="3"/>
            <charset val="128"/>
          </rPr>
          <t xml:space="preserve">
半角数字で、月日を区切りなく入力します。</t>
        </r>
      </text>
    </comment>
    <comment ref="K6" authorId="0" shapeId="0" xr:uid="{00000000-0006-0000-0000-00000A000000}">
      <text>
        <r>
          <rPr>
            <sz val="9"/>
            <color indexed="81"/>
            <rFont val="MS P ゴシック"/>
            <family val="3"/>
            <charset val="128"/>
          </rPr>
          <t>登録陸協名が表示されます。
基本情報で入力した以外の都道府県陸協への登録者は直接入力して変更してください。</t>
        </r>
      </text>
    </comment>
    <comment ref="L6" authorId="0" shapeId="0" xr:uid="{00000000-0006-0000-0000-00000B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t>
        </r>
      </text>
    </comment>
    <comment ref="M6" authorId="0" shapeId="0" xr:uid="{00000000-0006-0000-0000-00000C000000}">
      <text>
        <r>
          <rPr>
            <b/>
            <sz val="11"/>
            <color indexed="10"/>
            <rFont val="MS P ゴシック"/>
            <family val="3"/>
            <charset val="128"/>
          </rPr>
          <t>記録</t>
        </r>
        <r>
          <rPr>
            <b/>
            <sz val="9"/>
            <color indexed="81"/>
            <rFont val="MS P ゴシック"/>
            <family val="3"/>
            <charset val="128"/>
          </rPr>
          <t xml:space="preserve">
</t>
        </r>
        <r>
          <rPr>
            <sz val="9"/>
            <color indexed="81"/>
            <rFont val="MS P ゴシック"/>
            <family val="3"/>
            <charset val="128"/>
          </rPr>
          <t>　公認記録を半角数字で入力します。分と秒の区切り記号は共に「．（ドット）」、距離は「ｍ」です。
例えば、
　１２秒３４は　12.35
　４分１２秒３４は　4.12.34
　１０ｍ９８は　10m98
と入力します。</t>
        </r>
      </text>
    </comment>
    <comment ref="N6" authorId="0" shapeId="0" xr:uid="{00000000-0006-0000-0000-00000D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
</t>
        </r>
      </text>
    </comment>
    <comment ref="O6" authorId="0" shapeId="0" xr:uid="{00000000-0006-0000-0000-00000E000000}">
      <text>
        <r>
          <rPr>
            <sz val="11"/>
            <color indexed="10"/>
            <rFont val="MS P ゴシック"/>
            <family val="3"/>
            <charset val="128"/>
          </rPr>
          <t>記録</t>
        </r>
        <r>
          <rPr>
            <sz val="9"/>
            <color indexed="81"/>
            <rFont val="MS P ゴシック"/>
            <family val="3"/>
            <charset val="128"/>
          </rPr>
          <t xml:space="preserve">
　公認記録を半角数字で入力します。分と秒の区切り記号は共に「．（ドット）」、距離は「ｍ」です。
例えば、
　１２秒３４は　12.35
　４分１２秒３４は　4.12.34
　１０ｍ９８は　10m98
と入力します。</t>
        </r>
      </text>
    </comment>
    <comment ref="P6" authorId="0" shapeId="0" xr:uid="{00000000-0006-0000-0000-00000F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t>
        </r>
      </text>
    </comment>
    <comment ref="Q6" authorId="0" shapeId="0" xr:uid="{00000000-0006-0000-0000-000010000000}">
      <text>
        <r>
          <rPr>
            <b/>
            <sz val="11"/>
            <color indexed="10"/>
            <rFont val="MS P ゴシック"/>
            <family val="3"/>
            <charset val="128"/>
          </rPr>
          <t>記録</t>
        </r>
        <r>
          <rPr>
            <sz val="9"/>
            <color indexed="81"/>
            <rFont val="MS P ゴシック"/>
            <family val="3"/>
            <charset val="128"/>
          </rPr>
          <t xml:space="preserve">
　公認記録を半角数字で入力します。分と秒の区切り記号は共に「．（ドット）」、距離は「ｍ」です。
例えば、
　１２秒３４は　12.35
　４分１２秒３４は　4.12.34
　１０ｍ９８は　10m98
と入力します。</t>
        </r>
      </text>
    </comment>
    <comment ref="R6" authorId="0" shapeId="0" xr:uid="{00000000-0006-0000-0000-000011000000}">
      <text>
        <r>
          <rPr>
            <sz val="9"/>
            <color indexed="81"/>
            <rFont val="MS P ゴシック"/>
            <family val="3"/>
            <charset val="128"/>
          </rPr>
          <t>種目
　リレーメンバーにはセルをクリックして表示される右下の▼をクリックし、出場クラスを選択します。間違った場合は選択をやり直すか、Deleteキーで削除してください。</t>
        </r>
      </text>
    </comment>
    <comment ref="S6" authorId="0" shapeId="0" xr:uid="{00000000-0006-0000-0000-000012000000}">
      <text>
        <r>
          <rPr>
            <sz val="9"/>
            <color indexed="81"/>
            <rFont val="MS P ゴシック"/>
            <family val="3"/>
            <charset val="128"/>
          </rPr>
          <t>記録
　公認記録を半角数字で入力します。分と秒の区切り記号は「．（ドット）」です。
例えば、
　５９秒８７は　59.87
１分０１秒２３は　1.01.23
と入力します。</t>
        </r>
      </text>
    </comment>
    <comment ref="T6" authorId="0" shapeId="0" xr:uid="{00000000-0006-0000-0000-000013000000}">
      <text>
        <r>
          <rPr>
            <b/>
            <sz val="11"/>
            <color indexed="81"/>
            <rFont val="MS P ゴシック"/>
            <family val="3"/>
            <charset val="128"/>
          </rPr>
          <t xml:space="preserve">チーム
</t>
        </r>
        <r>
          <rPr>
            <sz val="9"/>
            <color indexed="81"/>
            <rFont val="MS P ゴシック"/>
            <family val="3"/>
            <charset val="128"/>
          </rPr>
          <t>　複数チームを申込する場合、所属チーム（Ａ・Ｂ・・・・）を入力してください。</t>
        </r>
      </text>
    </comment>
    <comment ref="B16" authorId="0" shapeId="0" xr:uid="{00000000-0006-0000-0000-000014000000}">
      <text>
        <r>
          <rPr>
            <b/>
            <sz val="11"/>
            <color indexed="10"/>
            <rFont val="MS P ゴシック"/>
            <family val="3"/>
            <charset val="128"/>
          </rPr>
          <t>所属名</t>
        </r>
        <r>
          <rPr>
            <b/>
            <sz val="11"/>
            <color indexed="81"/>
            <rFont val="MS P ゴシック"/>
            <family val="3"/>
            <charset val="128"/>
          </rPr>
          <t xml:space="preserve">
</t>
        </r>
        <r>
          <rPr>
            <sz val="9"/>
            <color indexed="81"/>
            <rFont val="MS P ゴシック"/>
            <family val="3"/>
            <charset val="128"/>
          </rPr>
          <t xml:space="preserve">①基本情報で入力した登録団体名が表示されます。
</t>
        </r>
      </text>
    </comment>
    <comment ref="C16" authorId="0" shapeId="0" xr:uid="{00000000-0006-0000-0000-000015000000}">
      <text>
        <r>
          <rPr>
            <b/>
            <sz val="11"/>
            <color indexed="10"/>
            <rFont val="MS P ゴシック"/>
            <family val="3"/>
            <charset val="128"/>
          </rPr>
          <t>氏名</t>
        </r>
        <r>
          <rPr>
            <sz val="9"/>
            <color indexed="81"/>
            <rFont val="MS P ゴシック"/>
            <family val="3"/>
            <charset val="128"/>
          </rPr>
          <t xml:space="preserve">
　全角で入力します。姓と名の間に全角
の空白を</t>
        </r>
        <r>
          <rPr>
            <sz val="9"/>
            <color indexed="10"/>
            <rFont val="MS P ゴシック"/>
            <family val="3"/>
            <charset val="128"/>
          </rPr>
          <t>１つ以上</t>
        </r>
        <r>
          <rPr>
            <sz val="9"/>
            <color indexed="81"/>
            <rFont val="MS P ゴシック"/>
            <family val="3"/>
            <charset val="128"/>
          </rPr>
          <t xml:space="preserve">入れてください。
</t>
        </r>
      </text>
    </comment>
    <comment ref="D16" authorId="0" shapeId="0" xr:uid="{00000000-0006-0000-0000-000016000000}">
      <text>
        <r>
          <rPr>
            <b/>
            <sz val="11"/>
            <color indexed="10"/>
            <rFont val="MS P ゴシック"/>
            <family val="3"/>
            <charset val="128"/>
          </rPr>
          <t>フリガナ</t>
        </r>
        <r>
          <rPr>
            <b/>
            <sz val="9"/>
            <color indexed="81"/>
            <rFont val="MS P ゴシック"/>
            <family val="3"/>
            <charset val="128"/>
          </rPr>
          <t xml:space="preserve">
</t>
        </r>
        <r>
          <rPr>
            <sz val="9"/>
            <color indexed="81"/>
            <rFont val="MS P ゴシック"/>
            <family val="3"/>
            <charset val="128"/>
          </rPr>
          <t>　全角カナで入力します。姓と名の間に全角
の空白を</t>
        </r>
        <r>
          <rPr>
            <sz val="9"/>
            <color indexed="10"/>
            <rFont val="MS P ゴシック"/>
            <family val="3"/>
            <charset val="128"/>
          </rPr>
          <t>１つ以上</t>
        </r>
        <r>
          <rPr>
            <sz val="9"/>
            <color indexed="81"/>
            <rFont val="MS P ゴシック"/>
            <family val="3"/>
            <charset val="128"/>
          </rPr>
          <t>入れてください。</t>
        </r>
      </text>
    </comment>
    <comment ref="E16" authorId="0" shapeId="0" xr:uid="{00000000-0006-0000-0000-000017000000}">
      <text>
        <r>
          <rPr>
            <sz val="9"/>
            <color indexed="81"/>
            <rFont val="MS P ゴシック"/>
            <family val="3"/>
            <charset val="128"/>
          </rPr>
          <t xml:space="preserve">出場種目の確認に使用します。入力してください。
</t>
        </r>
      </text>
    </comment>
    <comment ref="F16" authorId="0" shapeId="0" xr:uid="{00000000-0006-0000-0000-000018000000}">
      <text>
        <r>
          <rPr>
            <b/>
            <sz val="11"/>
            <color indexed="10"/>
            <rFont val="MS P ゴシック"/>
            <family val="3"/>
            <charset val="128"/>
          </rPr>
          <t>学年</t>
        </r>
        <r>
          <rPr>
            <sz val="9"/>
            <color indexed="81"/>
            <rFont val="MS P ゴシック"/>
            <family val="3"/>
            <charset val="128"/>
          </rPr>
          <t xml:space="preserve">
　半角数字で西暦を入力します。
</t>
        </r>
      </text>
    </comment>
    <comment ref="G16" authorId="0" shapeId="0" xr:uid="{00000000-0006-0000-0000-000019000000}">
      <text>
        <r>
          <rPr>
            <b/>
            <sz val="11"/>
            <color indexed="10"/>
            <rFont val="MS P ゴシック"/>
            <family val="3"/>
            <charset val="128"/>
          </rPr>
          <t>生年</t>
        </r>
        <r>
          <rPr>
            <sz val="9"/>
            <color indexed="81"/>
            <rFont val="MS P ゴシック"/>
            <family val="3"/>
            <charset val="128"/>
          </rPr>
          <t xml:space="preserve">
　半角数字で西暦を入力します。
</t>
        </r>
      </text>
    </comment>
    <comment ref="H16" authorId="0" shapeId="0" xr:uid="{00000000-0006-0000-0000-00001A000000}">
      <text>
        <r>
          <rPr>
            <b/>
            <sz val="11"/>
            <color indexed="10"/>
            <rFont val="MS P ゴシック"/>
            <family val="3"/>
            <charset val="128"/>
          </rPr>
          <t>月日</t>
        </r>
        <r>
          <rPr>
            <sz val="9"/>
            <color indexed="81"/>
            <rFont val="MS P ゴシック"/>
            <family val="3"/>
            <charset val="128"/>
          </rPr>
          <t xml:space="preserve">
半角数字で、月日を区切りなく入力します。</t>
        </r>
      </text>
    </comment>
    <comment ref="I16" authorId="0" shapeId="0" xr:uid="{00000000-0006-0000-0000-00001B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t>
        </r>
      </text>
    </comment>
    <comment ref="J16" authorId="0" shapeId="0" xr:uid="{00000000-0006-0000-0000-00001C000000}">
      <text>
        <r>
          <rPr>
            <b/>
            <sz val="11"/>
            <color indexed="10"/>
            <rFont val="MS P ゴシック"/>
            <family val="3"/>
            <charset val="128"/>
          </rPr>
          <t>記録</t>
        </r>
        <r>
          <rPr>
            <b/>
            <sz val="9"/>
            <color indexed="81"/>
            <rFont val="MS P ゴシック"/>
            <family val="3"/>
            <charset val="128"/>
          </rPr>
          <t xml:space="preserve">
</t>
        </r>
        <r>
          <rPr>
            <sz val="9"/>
            <color indexed="81"/>
            <rFont val="MS P ゴシック"/>
            <family val="3"/>
            <charset val="128"/>
          </rPr>
          <t>　公認記録を半角数字で入力します。分と秒の区切り記号は共に「．（ドット）」、距離は「ｍ」です。
例えば、
　１２秒３４は　12.35
　４分１２秒３４は　4.12.34
　１０ｍ９８は　10m98
と入力します。</t>
        </r>
      </text>
    </comment>
    <comment ref="K16" authorId="0" shapeId="0" xr:uid="{00000000-0006-0000-0000-00001D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
</t>
        </r>
      </text>
    </comment>
    <comment ref="L16" authorId="0" shapeId="0" xr:uid="{00000000-0006-0000-0000-00001E000000}">
      <text>
        <r>
          <rPr>
            <sz val="11"/>
            <color indexed="10"/>
            <rFont val="MS P ゴシック"/>
            <family val="3"/>
            <charset val="128"/>
          </rPr>
          <t>記録</t>
        </r>
        <r>
          <rPr>
            <sz val="9"/>
            <color indexed="81"/>
            <rFont val="MS P ゴシック"/>
            <family val="3"/>
            <charset val="128"/>
          </rPr>
          <t xml:space="preserve">
　公認記録を半角数字で入力します。分と秒の区切り記号は共に「．（ドット）」、距離は「ｍ」です。
例えば、
　１２秒３４は　12.35
　４分１２秒３４は　4.12.34
　１０ｍ９８は　10m98
と入力します。</t>
        </r>
      </text>
    </comment>
    <comment ref="M16" authorId="0" shapeId="0" xr:uid="{00000000-0006-0000-0000-00001F000000}">
      <text>
        <r>
          <rPr>
            <sz val="9"/>
            <color indexed="81"/>
            <rFont val="MS P ゴシック"/>
            <family val="3"/>
            <charset val="128"/>
          </rPr>
          <t>種目
　リレーメンバーにはセルをクリックして表示される右下の▼をクリックし、出場クラスを選択します。間違った場合は選択をやり直すか、Deleteキーで削除してください。</t>
        </r>
      </text>
    </comment>
    <comment ref="N16" authorId="0" shapeId="0" xr:uid="{00000000-0006-0000-0000-000020000000}">
      <text>
        <r>
          <rPr>
            <sz val="9"/>
            <color indexed="81"/>
            <rFont val="MS P ゴシック"/>
            <family val="3"/>
            <charset val="128"/>
          </rPr>
          <t>記録
　公認記録を半角数字で入力します。分と秒の区切り記号は「．（ドット）」です。
例えば、
　５９秒８７は　59.87
１分０１秒２３は　1.01.23
と入力します。</t>
        </r>
      </text>
    </comment>
    <comment ref="O16" authorId="0" shapeId="0" xr:uid="{00000000-0006-0000-0000-000021000000}">
      <text>
        <r>
          <rPr>
            <b/>
            <sz val="11"/>
            <color indexed="81"/>
            <rFont val="MS P ゴシック"/>
            <family val="3"/>
            <charset val="128"/>
          </rPr>
          <t xml:space="preserve">チーム
</t>
        </r>
        <r>
          <rPr>
            <sz val="9"/>
            <color indexed="81"/>
            <rFont val="MS P ゴシック"/>
            <family val="3"/>
            <charset val="128"/>
          </rPr>
          <t>　複数チームを申込する場合、所属チーム（Ａ・Ｂ・・・・）を入力してください。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200-000001000000}">
      <text>
        <r>
          <rPr>
            <b/>
            <sz val="11"/>
            <color indexed="10"/>
            <rFont val="MS P ゴシック"/>
            <family val="3"/>
            <charset val="128"/>
          </rPr>
          <t>所属名</t>
        </r>
        <r>
          <rPr>
            <b/>
            <sz val="11"/>
            <color indexed="81"/>
            <rFont val="MS P ゴシック"/>
            <family val="3"/>
            <charset val="128"/>
          </rPr>
          <t xml:space="preserve">
</t>
        </r>
        <r>
          <rPr>
            <sz val="9"/>
            <color indexed="81"/>
            <rFont val="MS P ゴシック"/>
            <family val="3"/>
            <charset val="128"/>
          </rPr>
          <t xml:space="preserve">①基本情報で入力した登録団体名が表示されます。
</t>
        </r>
      </text>
    </comment>
    <comment ref="C7" authorId="0" shapeId="0" xr:uid="{00000000-0006-0000-0200-000002000000}">
      <text>
        <r>
          <rPr>
            <b/>
            <sz val="9"/>
            <color indexed="81"/>
            <rFont val="MS P ゴシック"/>
            <family val="3"/>
            <charset val="128"/>
          </rPr>
          <t xml:space="preserve">学連登録者のみ地区番号を選択してください。
</t>
        </r>
      </text>
    </comment>
    <comment ref="D7" authorId="0" shapeId="0" xr:uid="{00000000-0006-0000-0200-000003000000}">
      <text>
        <r>
          <rPr>
            <b/>
            <sz val="11"/>
            <color indexed="10"/>
            <rFont val="MS P ゴシック"/>
            <family val="3"/>
            <charset val="128"/>
          </rPr>
          <t>ナンバー</t>
        </r>
        <r>
          <rPr>
            <b/>
            <sz val="9"/>
            <color indexed="81"/>
            <rFont val="MS P ゴシック"/>
            <family val="3"/>
            <charset val="128"/>
          </rPr>
          <t xml:space="preserve">
</t>
        </r>
        <r>
          <rPr>
            <sz val="9"/>
            <color indexed="81"/>
            <rFont val="MS P ゴシック"/>
            <family val="3"/>
            <charset val="128"/>
          </rPr>
          <t>2024年度登録番号を半角数字で入力してください。</t>
        </r>
      </text>
    </comment>
    <comment ref="E7" authorId="0" shapeId="0" xr:uid="{00000000-0006-0000-0200-000004000000}">
      <text>
        <r>
          <rPr>
            <b/>
            <sz val="11"/>
            <color indexed="10"/>
            <rFont val="MS P ゴシック"/>
            <family val="3"/>
            <charset val="128"/>
          </rPr>
          <t>氏名</t>
        </r>
        <r>
          <rPr>
            <sz val="9"/>
            <color indexed="81"/>
            <rFont val="MS P ゴシック"/>
            <family val="3"/>
            <charset val="128"/>
          </rPr>
          <t xml:space="preserve">
　全角で入力します。姓と名の間に全角
の空白を</t>
        </r>
        <r>
          <rPr>
            <sz val="9"/>
            <color indexed="10"/>
            <rFont val="MS P ゴシック"/>
            <family val="3"/>
            <charset val="128"/>
          </rPr>
          <t>１つ以上</t>
        </r>
        <r>
          <rPr>
            <sz val="9"/>
            <color indexed="81"/>
            <rFont val="MS P ゴシック"/>
            <family val="3"/>
            <charset val="128"/>
          </rPr>
          <t xml:space="preserve">入れてください。
</t>
        </r>
      </text>
    </comment>
    <comment ref="F7" authorId="0" shapeId="0" xr:uid="{00000000-0006-0000-0200-000005000000}">
      <text>
        <r>
          <rPr>
            <b/>
            <sz val="11"/>
            <color indexed="10"/>
            <rFont val="MS P ゴシック"/>
            <family val="3"/>
            <charset val="128"/>
          </rPr>
          <t>フリガナ</t>
        </r>
        <r>
          <rPr>
            <b/>
            <sz val="9"/>
            <color indexed="81"/>
            <rFont val="MS P ゴシック"/>
            <family val="3"/>
            <charset val="128"/>
          </rPr>
          <t xml:space="preserve">
</t>
        </r>
        <r>
          <rPr>
            <sz val="9"/>
            <color indexed="81"/>
            <rFont val="MS P ゴシック"/>
            <family val="3"/>
            <charset val="128"/>
          </rPr>
          <t>　全角カナで入力します。姓と名の間に全角
の空白を</t>
        </r>
        <r>
          <rPr>
            <sz val="9"/>
            <color indexed="10"/>
            <rFont val="MS P ゴシック"/>
            <family val="3"/>
            <charset val="128"/>
          </rPr>
          <t>１つ以上</t>
        </r>
        <r>
          <rPr>
            <sz val="9"/>
            <color indexed="81"/>
            <rFont val="MS P ゴシック"/>
            <family val="3"/>
            <charset val="128"/>
          </rPr>
          <t>入れてください。</t>
        </r>
      </text>
    </comment>
    <comment ref="G7" authorId="0" shapeId="0" xr:uid="{00000000-0006-0000-0200-000006000000}">
      <text>
        <r>
          <rPr>
            <b/>
            <sz val="11"/>
            <color indexed="10"/>
            <rFont val="MS P ゴシック"/>
            <family val="3"/>
            <charset val="128"/>
          </rPr>
          <t xml:space="preserve">出場区分
</t>
        </r>
        <r>
          <rPr>
            <sz val="9"/>
            <color indexed="81"/>
            <rFont val="MS P ゴシック"/>
            <family val="3"/>
            <charset val="128"/>
          </rPr>
          <t>出場するクラスを選択してください。
一般、高校または中学</t>
        </r>
      </text>
    </comment>
    <comment ref="H7" authorId="0" shapeId="0" xr:uid="{00000000-0006-0000-0200-000007000000}">
      <text>
        <r>
          <rPr>
            <b/>
            <sz val="11"/>
            <color indexed="10"/>
            <rFont val="MS P ゴシック"/>
            <family val="3"/>
            <charset val="128"/>
          </rPr>
          <t>学年</t>
        </r>
        <r>
          <rPr>
            <sz val="9"/>
            <color indexed="81"/>
            <rFont val="MS P ゴシック"/>
            <family val="3"/>
            <charset val="128"/>
          </rPr>
          <t xml:space="preserve">
　半角数字で西暦を入力します。
</t>
        </r>
      </text>
    </comment>
    <comment ref="I7" authorId="0" shapeId="0" xr:uid="{00000000-0006-0000-0200-000008000000}">
      <text>
        <r>
          <rPr>
            <b/>
            <sz val="11"/>
            <color indexed="10"/>
            <rFont val="MS P ゴシック"/>
            <family val="3"/>
            <charset val="128"/>
          </rPr>
          <t>生年</t>
        </r>
        <r>
          <rPr>
            <sz val="9"/>
            <color indexed="81"/>
            <rFont val="MS P ゴシック"/>
            <family val="3"/>
            <charset val="128"/>
          </rPr>
          <t xml:space="preserve">
　半角数字で西暦を入力します。
</t>
        </r>
      </text>
    </comment>
    <comment ref="J7" authorId="0" shapeId="0" xr:uid="{00000000-0006-0000-0200-000009000000}">
      <text>
        <r>
          <rPr>
            <b/>
            <sz val="11"/>
            <color indexed="10"/>
            <rFont val="MS P ゴシック"/>
            <family val="3"/>
            <charset val="128"/>
          </rPr>
          <t>月日</t>
        </r>
        <r>
          <rPr>
            <sz val="9"/>
            <color indexed="81"/>
            <rFont val="MS P ゴシック"/>
            <family val="3"/>
            <charset val="128"/>
          </rPr>
          <t xml:space="preserve">
半角数字で、月日を区切りなく入力します。</t>
        </r>
      </text>
    </comment>
    <comment ref="K7" authorId="0" shapeId="0" xr:uid="{00000000-0006-0000-0200-00000A000000}">
      <text>
        <r>
          <rPr>
            <sz val="9"/>
            <color indexed="81"/>
            <rFont val="MS P ゴシック"/>
            <family val="3"/>
            <charset val="128"/>
          </rPr>
          <t>登録陸協名が表示されます。
基本情報で入力した以外の都道府県陸協への登録者は直接入力して変更してください。</t>
        </r>
      </text>
    </comment>
    <comment ref="L7" authorId="0" shapeId="0" xr:uid="{00000000-0006-0000-0200-00000B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t>
        </r>
      </text>
    </comment>
    <comment ref="M7" authorId="0" shapeId="0" xr:uid="{00000000-0006-0000-0200-00000C000000}">
      <text>
        <r>
          <rPr>
            <b/>
            <sz val="11"/>
            <color indexed="10"/>
            <rFont val="MS P ゴシック"/>
            <family val="3"/>
            <charset val="128"/>
          </rPr>
          <t>記録</t>
        </r>
        <r>
          <rPr>
            <b/>
            <sz val="9"/>
            <color indexed="81"/>
            <rFont val="MS P ゴシック"/>
            <family val="3"/>
            <charset val="128"/>
          </rPr>
          <t xml:space="preserve">
</t>
        </r>
        <r>
          <rPr>
            <sz val="9"/>
            <color indexed="81"/>
            <rFont val="MS P ゴシック"/>
            <family val="3"/>
            <charset val="128"/>
          </rPr>
          <t>　公認記録を半角数字で入力します。分と秒の区切り記号は共に「．（ドット）」、距離は「ｍ」です。
例えば、
　１２秒３４は　12.35
　４分１２秒３４は　4.12.34
　１０ｍ９８は　10m98
と入力します。</t>
        </r>
      </text>
    </comment>
    <comment ref="N7" authorId="0" shapeId="0" xr:uid="{00000000-0006-0000-0200-00000D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
</t>
        </r>
      </text>
    </comment>
    <comment ref="O7" authorId="0" shapeId="0" xr:uid="{00000000-0006-0000-0200-00000E000000}">
      <text>
        <r>
          <rPr>
            <sz val="11"/>
            <color indexed="10"/>
            <rFont val="MS P ゴシック"/>
            <family val="3"/>
            <charset val="128"/>
          </rPr>
          <t>記録</t>
        </r>
        <r>
          <rPr>
            <sz val="9"/>
            <color indexed="81"/>
            <rFont val="MS P ゴシック"/>
            <family val="3"/>
            <charset val="128"/>
          </rPr>
          <t xml:space="preserve">
　公認記録を半角数字で入力します。分と秒の区切り記号は共に「．（ドット）」、距離は「ｍ」です。
例えば、
　１２秒３４は　12.35
　４分１２秒３４は　4.12.34
　１０ｍ９８は　10m98
と入力します。</t>
        </r>
      </text>
    </comment>
    <comment ref="P7" authorId="0" shapeId="0" xr:uid="{00000000-0006-0000-0200-00000F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t>
        </r>
      </text>
    </comment>
    <comment ref="Q7" authorId="0" shapeId="0" xr:uid="{00000000-0006-0000-0200-000010000000}">
      <text>
        <r>
          <rPr>
            <b/>
            <sz val="11"/>
            <color indexed="10"/>
            <rFont val="MS P ゴシック"/>
            <family val="3"/>
            <charset val="128"/>
          </rPr>
          <t>記録</t>
        </r>
        <r>
          <rPr>
            <sz val="9"/>
            <color indexed="81"/>
            <rFont val="MS P ゴシック"/>
            <family val="3"/>
            <charset val="128"/>
          </rPr>
          <t xml:space="preserve">
　公認記録を半角数字で入力します。分と秒の区切り記号は共に「．（ドット）」、距離は「ｍ」です。
例えば、
　１２秒３４は　12.35
　４分１２秒３４は　4.12.34
　１０ｍ９８は　10m98
と入力します。</t>
        </r>
      </text>
    </comment>
    <comment ref="R7" authorId="0" shapeId="0" xr:uid="{00000000-0006-0000-0200-000011000000}">
      <text>
        <r>
          <rPr>
            <sz val="9"/>
            <color indexed="81"/>
            <rFont val="MS P ゴシック"/>
            <family val="3"/>
            <charset val="128"/>
          </rPr>
          <t>種目
　リレーメンバーにはセルをクリックして表示される右下の▼をクリックし、出場クラスを選択します。間違った場合は選択をやり直すか、Deleteキーで削除してください。</t>
        </r>
      </text>
    </comment>
    <comment ref="S7" authorId="0" shapeId="0" xr:uid="{00000000-0006-0000-0200-000012000000}">
      <text>
        <r>
          <rPr>
            <sz val="9"/>
            <color indexed="81"/>
            <rFont val="MS P ゴシック"/>
            <family val="3"/>
            <charset val="128"/>
          </rPr>
          <t>記録
　公認記録を半角数字で入力します。分と秒の区切り記号は「．（ドット）」です。
例えば、
　５９秒８７は　59.87
１分０１秒２３は　1.01.23
と入力します。</t>
        </r>
      </text>
    </comment>
    <comment ref="T7" authorId="0" shapeId="0" xr:uid="{00000000-0006-0000-0200-000013000000}">
      <text>
        <r>
          <rPr>
            <b/>
            <sz val="11"/>
            <color indexed="81"/>
            <rFont val="MS P ゴシック"/>
            <family val="3"/>
            <charset val="128"/>
          </rPr>
          <t xml:space="preserve">チーム
</t>
        </r>
        <r>
          <rPr>
            <sz val="9"/>
            <color indexed="81"/>
            <rFont val="MS P ゴシック"/>
            <family val="3"/>
            <charset val="128"/>
          </rPr>
          <t>　複数チームを申込する場合、所属チーム（Ａ・Ｂ・・・・）を入力してください。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300-000001000000}">
      <text>
        <r>
          <rPr>
            <b/>
            <sz val="11"/>
            <color indexed="10"/>
            <rFont val="MS P ゴシック"/>
            <family val="3"/>
            <charset val="128"/>
          </rPr>
          <t>所属名</t>
        </r>
        <r>
          <rPr>
            <b/>
            <sz val="11"/>
            <color indexed="81"/>
            <rFont val="MS P ゴシック"/>
            <family val="3"/>
            <charset val="128"/>
          </rPr>
          <t xml:space="preserve">
</t>
        </r>
        <r>
          <rPr>
            <sz val="9"/>
            <color indexed="81"/>
            <rFont val="MS P ゴシック"/>
            <family val="3"/>
            <charset val="128"/>
          </rPr>
          <t xml:space="preserve">①基本情報で入力した登録団体名が表示されます。
</t>
        </r>
      </text>
    </comment>
    <comment ref="C7" authorId="0" shapeId="0" xr:uid="{00000000-0006-0000-0300-000002000000}">
      <text>
        <r>
          <rPr>
            <b/>
            <sz val="9"/>
            <color indexed="81"/>
            <rFont val="MS P ゴシック"/>
            <family val="3"/>
            <charset val="128"/>
          </rPr>
          <t xml:space="preserve">学連登録者のみ地区番号を選択してください。
</t>
        </r>
      </text>
    </comment>
    <comment ref="D7" authorId="0" shapeId="0" xr:uid="{00000000-0006-0000-0300-000003000000}">
      <text>
        <r>
          <rPr>
            <b/>
            <sz val="11"/>
            <color indexed="10"/>
            <rFont val="MS P ゴシック"/>
            <family val="3"/>
            <charset val="128"/>
          </rPr>
          <t>ナンバー</t>
        </r>
        <r>
          <rPr>
            <b/>
            <sz val="9"/>
            <color indexed="81"/>
            <rFont val="MS P ゴシック"/>
            <family val="3"/>
            <charset val="128"/>
          </rPr>
          <t xml:space="preserve">
</t>
        </r>
        <r>
          <rPr>
            <sz val="9"/>
            <color indexed="81"/>
            <rFont val="MS P ゴシック"/>
            <family val="3"/>
            <charset val="128"/>
          </rPr>
          <t>2024年度登録番号を半角数字で入力してください。</t>
        </r>
      </text>
    </comment>
    <comment ref="E7" authorId="0" shapeId="0" xr:uid="{00000000-0006-0000-0300-000004000000}">
      <text>
        <r>
          <rPr>
            <b/>
            <sz val="11"/>
            <color indexed="10"/>
            <rFont val="MS P ゴシック"/>
            <family val="3"/>
            <charset val="128"/>
          </rPr>
          <t>氏名</t>
        </r>
        <r>
          <rPr>
            <sz val="9"/>
            <color indexed="81"/>
            <rFont val="MS P ゴシック"/>
            <family val="3"/>
            <charset val="128"/>
          </rPr>
          <t xml:space="preserve">
　全角で入力します。姓と名の間に全角
の空白を</t>
        </r>
        <r>
          <rPr>
            <sz val="9"/>
            <color indexed="10"/>
            <rFont val="MS P ゴシック"/>
            <family val="3"/>
            <charset val="128"/>
          </rPr>
          <t>１つ以上</t>
        </r>
        <r>
          <rPr>
            <sz val="9"/>
            <color indexed="81"/>
            <rFont val="MS P ゴシック"/>
            <family val="3"/>
            <charset val="128"/>
          </rPr>
          <t xml:space="preserve">入れてください。
</t>
        </r>
      </text>
    </comment>
    <comment ref="F7" authorId="0" shapeId="0" xr:uid="{00000000-0006-0000-0300-000005000000}">
      <text>
        <r>
          <rPr>
            <b/>
            <sz val="11"/>
            <color indexed="10"/>
            <rFont val="MS P ゴシック"/>
            <family val="3"/>
            <charset val="128"/>
          </rPr>
          <t>フリガナ</t>
        </r>
        <r>
          <rPr>
            <b/>
            <sz val="9"/>
            <color indexed="81"/>
            <rFont val="MS P ゴシック"/>
            <family val="3"/>
            <charset val="128"/>
          </rPr>
          <t xml:space="preserve">
</t>
        </r>
        <r>
          <rPr>
            <sz val="9"/>
            <color indexed="81"/>
            <rFont val="MS P ゴシック"/>
            <family val="3"/>
            <charset val="128"/>
          </rPr>
          <t>　全角カナで入力します。姓と名の間に全角
の空白を</t>
        </r>
        <r>
          <rPr>
            <sz val="9"/>
            <color indexed="10"/>
            <rFont val="MS P ゴシック"/>
            <family val="3"/>
            <charset val="128"/>
          </rPr>
          <t>１つ以上</t>
        </r>
        <r>
          <rPr>
            <sz val="9"/>
            <color indexed="81"/>
            <rFont val="MS P ゴシック"/>
            <family val="3"/>
            <charset val="128"/>
          </rPr>
          <t>入れてください。</t>
        </r>
      </text>
    </comment>
    <comment ref="G7" authorId="0" shapeId="0" xr:uid="{00000000-0006-0000-0300-000006000000}">
      <text>
        <r>
          <rPr>
            <b/>
            <sz val="11"/>
            <color indexed="10"/>
            <rFont val="MS P ゴシック"/>
            <family val="3"/>
            <charset val="128"/>
          </rPr>
          <t>出場区分</t>
        </r>
        <r>
          <rPr>
            <sz val="9"/>
            <color indexed="81"/>
            <rFont val="MS P ゴシック"/>
            <family val="3"/>
            <charset val="128"/>
          </rPr>
          <t xml:space="preserve">
出場するクラスを選択してください。
一般、高校または中学</t>
        </r>
      </text>
    </comment>
    <comment ref="H7" authorId="0" shapeId="0" xr:uid="{00000000-0006-0000-0300-000007000000}">
      <text>
        <r>
          <rPr>
            <b/>
            <sz val="11"/>
            <color indexed="10"/>
            <rFont val="MS P ゴシック"/>
            <family val="3"/>
            <charset val="128"/>
          </rPr>
          <t>学年</t>
        </r>
        <r>
          <rPr>
            <sz val="9"/>
            <color indexed="81"/>
            <rFont val="MS P ゴシック"/>
            <family val="3"/>
            <charset val="128"/>
          </rPr>
          <t xml:space="preserve">
　半角数字で西暦を入力します。
</t>
        </r>
      </text>
    </comment>
    <comment ref="I7" authorId="0" shapeId="0" xr:uid="{00000000-0006-0000-0300-000008000000}">
      <text>
        <r>
          <rPr>
            <b/>
            <sz val="11"/>
            <color indexed="10"/>
            <rFont val="MS P ゴシック"/>
            <family val="3"/>
            <charset val="128"/>
          </rPr>
          <t>生年</t>
        </r>
        <r>
          <rPr>
            <sz val="9"/>
            <color indexed="81"/>
            <rFont val="MS P ゴシック"/>
            <family val="3"/>
            <charset val="128"/>
          </rPr>
          <t xml:space="preserve">
　半角数字で西暦を入力します。
</t>
        </r>
      </text>
    </comment>
    <comment ref="J7" authorId="0" shapeId="0" xr:uid="{00000000-0006-0000-0300-000009000000}">
      <text>
        <r>
          <rPr>
            <b/>
            <sz val="11"/>
            <color indexed="10"/>
            <rFont val="MS P ゴシック"/>
            <family val="3"/>
            <charset val="128"/>
          </rPr>
          <t>月日</t>
        </r>
        <r>
          <rPr>
            <sz val="9"/>
            <color indexed="81"/>
            <rFont val="MS P ゴシック"/>
            <family val="3"/>
            <charset val="128"/>
          </rPr>
          <t xml:space="preserve">
半角数字で、月日を区切りなく入力します。</t>
        </r>
      </text>
    </comment>
    <comment ref="K7" authorId="0" shapeId="0" xr:uid="{00000000-0006-0000-0300-00000A000000}">
      <text>
        <r>
          <rPr>
            <sz val="9"/>
            <color indexed="81"/>
            <rFont val="MS P ゴシック"/>
            <family val="3"/>
            <charset val="128"/>
          </rPr>
          <t>登録陸協名が表示されます。
基本情報で入力した以外の都道府県陸協への登録者は直接入力して変更してください。</t>
        </r>
      </text>
    </comment>
    <comment ref="L7" authorId="0" shapeId="0" xr:uid="{00000000-0006-0000-0300-00000B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t>
        </r>
      </text>
    </comment>
    <comment ref="M7" authorId="0" shapeId="0" xr:uid="{00000000-0006-0000-0300-00000C000000}">
      <text>
        <r>
          <rPr>
            <b/>
            <sz val="11"/>
            <color indexed="10"/>
            <rFont val="MS P ゴシック"/>
            <family val="3"/>
            <charset val="128"/>
          </rPr>
          <t>記録</t>
        </r>
        <r>
          <rPr>
            <b/>
            <sz val="9"/>
            <color indexed="81"/>
            <rFont val="MS P ゴシック"/>
            <family val="3"/>
            <charset val="128"/>
          </rPr>
          <t xml:space="preserve">
</t>
        </r>
        <r>
          <rPr>
            <sz val="9"/>
            <color indexed="81"/>
            <rFont val="MS P ゴシック"/>
            <family val="3"/>
            <charset val="128"/>
          </rPr>
          <t>　公認記録を半角数字で入力します。分と秒の区切り記号は共に「．（ドット）」、距離は「ｍ」です。
例えば、
　１２秒３４は　12.35
　４分１２秒３４は　4.12.34
　１０ｍ９８は　10m98
と入力します。</t>
        </r>
      </text>
    </comment>
    <comment ref="N7" authorId="0" shapeId="0" xr:uid="{00000000-0006-0000-0300-00000D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
</t>
        </r>
      </text>
    </comment>
    <comment ref="O7" authorId="0" shapeId="0" xr:uid="{00000000-0006-0000-0300-00000E000000}">
      <text>
        <r>
          <rPr>
            <sz val="11"/>
            <color indexed="10"/>
            <rFont val="MS P ゴシック"/>
            <family val="3"/>
            <charset val="128"/>
          </rPr>
          <t>記録</t>
        </r>
        <r>
          <rPr>
            <sz val="9"/>
            <color indexed="81"/>
            <rFont val="MS P ゴシック"/>
            <family val="3"/>
            <charset val="128"/>
          </rPr>
          <t xml:space="preserve">
　公認記録を半角数字で入力します。分と秒の区切り記号は共に「．（ドット）」、距離は「ｍ」です。
例えば、
　１２秒３４は　12.35
　４分１２秒３４は　4.12.34
　１０ｍ９８は　10m98
と入力します。</t>
        </r>
      </text>
    </comment>
    <comment ref="P7" authorId="0" shapeId="0" xr:uid="{00000000-0006-0000-0300-00000F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t>
        </r>
      </text>
    </comment>
    <comment ref="Q7" authorId="0" shapeId="0" xr:uid="{00000000-0006-0000-0300-000010000000}">
      <text>
        <r>
          <rPr>
            <b/>
            <sz val="11"/>
            <color indexed="10"/>
            <rFont val="MS P ゴシック"/>
            <family val="3"/>
            <charset val="128"/>
          </rPr>
          <t>記録</t>
        </r>
        <r>
          <rPr>
            <sz val="9"/>
            <color indexed="81"/>
            <rFont val="MS P ゴシック"/>
            <family val="3"/>
            <charset val="128"/>
          </rPr>
          <t xml:space="preserve">
　公認記録を半角数字で入力します。分と秒の区切り記号は共に「．（ドット）」、距離は「ｍ」です。
例えば、
　１２秒３４は　12.35
　４分１２秒３４は　4.12.34
　１０ｍ９８は　10m98
と入力します。</t>
        </r>
      </text>
    </comment>
    <comment ref="R7" authorId="0" shapeId="0" xr:uid="{00000000-0006-0000-0300-000011000000}">
      <text>
        <r>
          <rPr>
            <sz val="9"/>
            <color indexed="81"/>
            <rFont val="MS P ゴシック"/>
            <family val="3"/>
            <charset val="128"/>
          </rPr>
          <t>種目
　リレーメンバーにはセルをクリックして表示される右下の▼をクリックし、出場クラスを選択します。間違った場合は選択をやり直すか、Deleteキーで削除してください。</t>
        </r>
      </text>
    </comment>
    <comment ref="S7" authorId="0" shapeId="0" xr:uid="{00000000-0006-0000-0300-000012000000}">
      <text>
        <r>
          <rPr>
            <sz val="9"/>
            <color indexed="81"/>
            <rFont val="MS P ゴシック"/>
            <family val="3"/>
            <charset val="128"/>
          </rPr>
          <t>記録
　公認記録を半角数字で入力します。分と秒の区切り記号は「．（ドット）」です。
例えば、
　５９秒８７は　59.87
１分０１秒２３は　1.01.23
と入力します。</t>
        </r>
      </text>
    </comment>
    <comment ref="T7" authorId="0" shapeId="0" xr:uid="{00000000-0006-0000-0300-000013000000}">
      <text>
        <r>
          <rPr>
            <b/>
            <sz val="11"/>
            <color indexed="81"/>
            <rFont val="MS P ゴシック"/>
            <family val="3"/>
            <charset val="128"/>
          </rPr>
          <t xml:space="preserve">チーム
</t>
        </r>
        <r>
          <rPr>
            <sz val="9"/>
            <color indexed="81"/>
            <rFont val="MS P ゴシック"/>
            <family val="3"/>
            <charset val="128"/>
          </rPr>
          <t>　複数チームを申込する場合、所属チーム（Ａ・Ｂ・・・・）を入力してください。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400-000001000000}">
      <text>
        <r>
          <rPr>
            <b/>
            <sz val="11"/>
            <color indexed="10"/>
            <rFont val="MS P ゴシック"/>
            <family val="3"/>
            <charset val="128"/>
          </rPr>
          <t>所属名</t>
        </r>
        <r>
          <rPr>
            <b/>
            <sz val="11"/>
            <color indexed="81"/>
            <rFont val="MS P ゴシック"/>
            <family val="3"/>
            <charset val="128"/>
          </rPr>
          <t xml:space="preserve">
</t>
        </r>
        <r>
          <rPr>
            <sz val="9"/>
            <color indexed="81"/>
            <rFont val="MS P ゴシック"/>
            <family val="3"/>
            <charset val="128"/>
          </rPr>
          <t xml:space="preserve">①基本情報で入力した登録団体名が表示されます。
</t>
        </r>
      </text>
    </comment>
    <comment ref="C7" authorId="0" shapeId="0" xr:uid="{00000000-0006-0000-0400-000002000000}">
      <text>
        <r>
          <rPr>
            <b/>
            <sz val="11"/>
            <color indexed="10"/>
            <rFont val="MS P ゴシック"/>
            <family val="3"/>
            <charset val="128"/>
          </rPr>
          <t>氏名</t>
        </r>
        <r>
          <rPr>
            <sz val="9"/>
            <color indexed="81"/>
            <rFont val="MS P ゴシック"/>
            <family val="3"/>
            <charset val="128"/>
          </rPr>
          <t xml:space="preserve">
　全角で入力します。姓と名の間に全角
の空白を</t>
        </r>
        <r>
          <rPr>
            <sz val="9"/>
            <color indexed="10"/>
            <rFont val="MS P ゴシック"/>
            <family val="3"/>
            <charset val="128"/>
          </rPr>
          <t>１つ以上</t>
        </r>
        <r>
          <rPr>
            <sz val="9"/>
            <color indexed="81"/>
            <rFont val="MS P ゴシック"/>
            <family val="3"/>
            <charset val="128"/>
          </rPr>
          <t xml:space="preserve">入れてください。
</t>
        </r>
      </text>
    </comment>
    <comment ref="D7" authorId="0" shapeId="0" xr:uid="{00000000-0006-0000-0400-000003000000}">
      <text>
        <r>
          <rPr>
            <b/>
            <sz val="11"/>
            <color indexed="10"/>
            <rFont val="MS P ゴシック"/>
            <family val="3"/>
            <charset val="128"/>
          </rPr>
          <t>フリガナ</t>
        </r>
        <r>
          <rPr>
            <b/>
            <sz val="9"/>
            <color indexed="81"/>
            <rFont val="MS P ゴシック"/>
            <family val="3"/>
            <charset val="128"/>
          </rPr>
          <t xml:space="preserve">
</t>
        </r>
        <r>
          <rPr>
            <sz val="9"/>
            <color indexed="81"/>
            <rFont val="MS P ゴシック"/>
            <family val="3"/>
            <charset val="128"/>
          </rPr>
          <t>　全角カナで入力します。姓と名の間に全角
の空白を</t>
        </r>
        <r>
          <rPr>
            <sz val="9"/>
            <color indexed="10"/>
            <rFont val="MS P ゴシック"/>
            <family val="3"/>
            <charset val="128"/>
          </rPr>
          <t>１つ以上</t>
        </r>
        <r>
          <rPr>
            <sz val="9"/>
            <color indexed="81"/>
            <rFont val="MS P ゴシック"/>
            <family val="3"/>
            <charset val="128"/>
          </rPr>
          <t>入れてください。</t>
        </r>
      </text>
    </comment>
    <comment ref="E7" authorId="0" shapeId="0" xr:uid="{00000000-0006-0000-0400-000004000000}">
      <text>
        <r>
          <rPr>
            <sz val="9"/>
            <color indexed="81"/>
            <rFont val="MS P ゴシック"/>
            <family val="3"/>
            <charset val="128"/>
          </rPr>
          <t xml:space="preserve">出場種目の確認に使用します。入力してください。
</t>
        </r>
      </text>
    </comment>
    <comment ref="F7" authorId="0" shapeId="0" xr:uid="{00000000-0006-0000-0400-000005000000}">
      <text>
        <r>
          <rPr>
            <b/>
            <sz val="11"/>
            <color indexed="10"/>
            <rFont val="MS P ゴシック"/>
            <family val="3"/>
            <charset val="128"/>
          </rPr>
          <t>学年</t>
        </r>
        <r>
          <rPr>
            <sz val="9"/>
            <color indexed="81"/>
            <rFont val="MS P ゴシック"/>
            <family val="3"/>
            <charset val="128"/>
          </rPr>
          <t xml:space="preserve">
　半角数字で西暦を入力します。
</t>
        </r>
      </text>
    </comment>
    <comment ref="G7" authorId="0" shapeId="0" xr:uid="{00000000-0006-0000-0400-000006000000}">
      <text>
        <r>
          <rPr>
            <b/>
            <sz val="11"/>
            <color indexed="10"/>
            <rFont val="MS P ゴシック"/>
            <family val="3"/>
            <charset val="128"/>
          </rPr>
          <t>生年</t>
        </r>
        <r>
          <rPr>
            <sz val="9"/>
            <color indexed="81"/>
            <rFont val="MS P ゴシック"/>
            <family val="3"/>
            <charset val="128"/>
          </rPr>
          <t xml:space="preserve">
　半角数字で西暦を入力します。
</t>
        </r>
      </text>
    </comment>
    <comment ref="H7" authorId="0" shapeId="0" xr:uid="{00000000-0006-0000-0400-000007000000}">
      <text>
        <r>
          <rPr>
            <b/>
            <sz val="11"/>
            <color indexed="10"/>
            <rFont val="MS P ゴシック"/>
            <family val="3"/>
            <charset val="128"/>
          </rPr>
          <t>月日</t>
        </r>
        <r>
          <rPr>
            <sz val="9"/>
            <color indexed="81"/>
            <rFont val="MS P ゴシック"/>
            <family val="3"/>
            <charset val="128"/>
          </rPr>
          <t xml:space="preserve">
半角数字で、月日を区切りなく入力します。</t>
        </r>
      </text>
    </comment>
    <comment ref="I7" authorId="0" shapeId="0" xr:uid="{00000000-0006-0000-0400-000008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t>
        </r>
      </text>
    </comment>
    <comment ref="J7" authorId="0" shapeId="0" xr:uid="{00000000-0006-0000-0400-000009000000}">
      <text>
        <r>
          <rPr>
            <b/>
            <sz val="11"/>
            <color indexed="10"/>
            <rFont val="MS P ゴシック"/>
            <family val="3"/>
            <charset val="128"/>
          </rPr>
          <t>記録</t>
        </r>
        <r>
          <rPr>
            <b/>
            <sz val="9"/>
            <color indexed="81"/>
            <rFont val="MS P ゴシック"/>
            <family val="3"/>
            <charset val="128"/>
          </rPr>
          <t xml:space="preserve">
</t>
        </r>
        <r>
          <rPr>
            <sz val="9"/>
            <color indexed="81"/>
            <rFont val="MS P ゴシック"/>
            <family val="3"/>
            <charset val="128"/>
          </rPr>
          <t>　公認記録を半角数字で入力します。分と秒の区切り記号は共に「．（ドット）」、距離は「ｍ」です。
例えば、
　１２秒３４は　12.35
　４分１２秒３４は　4.12.34
　１０ｍ９８は　10m98
と入力します。</t>
        </r>
      </text>
    </comment>
    <comment ref="K7" authorId="0" shapeId="0" xr:uid="{00000000-0006-0000-0400-00000A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
</t>
        </r>
      </text>
    </comment>
    <comment ref="L7" authorId="0" shapeId="0" xr:uid="{00000000-0006-0000-0400-00000B000000}">
      <text>
        <r>
          <rPr>
            <sz val="11"/>
            <color indexed="10"/>
            <rFont val="MS P ゴシック"/>
            <family val="3"/>
            <charset val="128"/>
          </rPr>
          <t>記録</t>
        </r>
        <r>
          <rPr>
            <sz val="9"/>
            <color indexed="81"/>
            <rFont val="MS P ゴシック"/>
            <family val="3"/>
            <charset val="128"/>
          </rPr>
          <t xml:space="preserve">
　公認記録を半角数字で入力します。分と秒の区切り記号は共に「．（ドット）」、距離は「ｍ」です。
例えば、
　１２秒３４は　12.35
　４分１２秒３４は　4.12.34
　１０ｍ９８は　10m98
と入力します。</t>
        </r>
      </text>
    </comment>
    <comment ref="M7" authorId="0" shapeId="0" xr:uid="{00000000-0006-0000-0400-00000C000000}">
      <text>
        <r>
          <rPr>
            <sz val="9"/>
            <color indexed="81"/>
            <rFont val="MS P ゴシック"/>
            <family val="3"/>
            <charset val="128"/>
          </rPr>
          <t>種目
　リレーメンバーにはセルをクリックして表示される右下の▼をクリックし、出場クラスを選択します。間違った場合は選択をやり直すか、Deleteキーで削除してください。</t>
        </r>
      </text>
    </comment>
    <comment ref="N7" authorId="0" shapeId="0" xr:uid="{00000000-0006-0000-0400-00000D000000}">
      <text>
        <r>
          <rPr>
            <sz val="9"/>
            <color indexed="81"/>
            <rFont val="MS P ゴシック"/>
            <family val="3"/>
            <charset val="128"/>
          </rPr>
          <t>記録
　公認記録を半角数字で入力します。分と秒の区切り記号は「．（ドット）」です。
例えば、
　５９秒８７は　59.87
１分０１秒２３は　1.01.23
と入力します。</t>
        </r>
      </text>
    </comment>
    <comment ref="O7" authorId="0" shapeId="0" xr:uid="{00000000-0006-0000-0400-00000E000000}">
      <text>
        <r>
          <rPr>
            <b/>
            <sz val="11"/>
            <color indexed="81"/>
            <rFont val="MS P ゴシック"/>
            <family val="3"/>
            <charset val="128"/>
          </rPr>
          <t xml:space="preserve">チーム
</t>
        </r>
        <r>
          <rPr>
            <sz val="9"/>
            <color indexed="81"/>
            <rFont val="MS P ゴシック"/>
            <family val="3"/>
            <charset val="128"/>
          </rPr>
          <t>　複数チームを申込する場合、所属チーム（Ａ・Ｂ・・・・）を入力してください。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500-000001000000}">
      <text>
        <r>
          <rPr>
            <b/>
            <sz val="11"/>
            <color indexed="10"/>
            <rFont val="MS P ゴシック"/>
            <family val="3"/>
            <charset val="128"/>
          </rPr>
          <t>所属名</t>
        </r>
        <r>
          <rPr>
            <b/>
            <sz val="11"/>
            <color indexed="81"/>
            <rFont val="MS P ゴシック"/>
            <family val="3"/>
            <charset val="128"/>
          </rPr>
          <t xml:space="preserve">
</t>
        </r>
        <r>
          <rPr>
            <sz val="9"/>
            <color indexed="81"/>
            <rFont val="MS P ゴシック"/>
            <family val="3"/>
            <charset val="128"/>
          </rPr>
          <t xml:space="preserve">①基本情報で入力した登録団体名が表示されます。
</t>
        </r>
      </text>
    </comment>
    <comment ref="C7" authorId="0" shapeId="0" xr:uid="{00000000-0006-0000-0500-000002000000}">
      <text>
        <r>
          <rPr>
            <b/>
            <sz val="11"/>
            <color indexed="10"/>
            <rFont val="MS P ゴシック"/>
            <family val="3"/>
            <charset val="128"/>
          </rPr>
          <t>氏名</t>
        </r>
        <r>
          <rPr>
            <sz val="9"/>
            <color indexed="81"/>
            <rFont val="MS P ゴシック"/>
            <family val="3"/>
            <charset val="128"/>
          </rPr>
          <t xml:space="preserve">
　全角で入力します。姓と名の間に全角
の空白を</t>
        </r>
        <r>
          <rPr>
            <sz val="9"/>
            <color indexed="10"/>
            <rFont val="MS P ゴシック"/>
            <family val="3"/>
            <charset val="128"/>
          </rPr>
          <t>１つ以上</t>
        </r>
        <r>
          <rPr>
            <sz val="9"/>
            <color indexed="81"/>
            <rFont val="MS P ゴシック"/>
            <family val="3"/>
            <charset val="128"/>
          </rPr>
          <t xml:space="preserve">入れてください。
</t>
        </r>
      </text>
    </comment>
    <comment ref="D7" authorId="0" shapeId="0" xr:uid="{00000000-0006-0000-0500-000003000000}">
      <text>
        <r>
          <rPr>
            <b/>
            <sz val="11"/>
            <color indexed="10"/>
            <rFont val="MS P ゴシック"/>
            <family val="3"/>
            <charset val="128"/>
          </rPr>
          <t>フリガナ</t>
        </r>
        <r>
          <rPr>
            <b/>
            <sz val="9"/>
            <color indexed="81"/>
            <rFont val="MS P ゴシック"/>
            <family val="3"/>
            <charset val="128"/>
          </rPr>
          <t xml:space="preserve">
</t>
        </r>
        <r>
          <rPr>
            <sz val="9"/>
            <color indexed="81"/>
            <rFont val="MS P ゴシック"/>
            <family val="3"/>
            <charset val="128"/>
          </rPr>
          <t>　全角カナで入力します。姓と名の間に全角
の空白を</t>
        </r>
        <r>
          <rPr>
            <sz val="9"/>
            <color indexed="10"/>
            <rFont val="MS P ゴシック"/>
            <family val="3"/>
            <charset val="128"/>
          </rPr>
          <t>１つ以上</t>
        </r>
        <r>
          <rPr>
            <sz val="9"/>
            <color indexed="81"/>
            <rFont val="MS P ゴシック"/>
            <family val="3"/>
            <charset val="128"/>
          </rPr>
          <t>入れてください。</t>
        </r>
      </text>
    </comment>
    <comment ref="E7" authorId="0" shapeId="0" xr:uid="{00000000-0006-0000-0500-000004000000}">
      <text>
        <r>
          <rPr>
            <sz val="9"/>
            <color indexed="81"/>
            <rFont val="MS P ゴシック"/>
            <family val="3"/>
            <charset val="128"/>
          </rPr>
          <t xml:space="preserve">出場種目の確認に使用します。入力してください。
</t>
        </r>
      </text>
    </comment>
    <comment ref="F7" authorId="0" shapeId="0" xr:uid="{00000000-0006-0000-0500-000005000000}">
      <text>
        <r>
          <rPr>
            <b/>
            <sz val="11"/>
            <color indexed="10"/>
            <rFont val="MS P ゴシック"/>
            <family val="3"/>
            <charset val="128"/>
          </rPr>
          <t>学年</t>
        </r>
        <r>
          <rPr>
            <sz val="9"/>
            <color indexed="81"/>
            <rFont val="MS P ゴシック"/>
            <family val="3"/>
            <charset val="128"/>
          </rPr>
          <t xml:space="preserve">
　半角数字で西暦を入力します。
</t>
        </r>
      </text>
    </comment>
    <comment ref="G7" authorId="0" shapeId="0" xr:uid="{00000000-0006-0000-0500-000006000000}">
      <text>
        <r>
          <rPr>
            <b/>
            <sz val="11"/>
            <color indexed="10"/>
            <rFont val="MS P ゴシック"/>
            <family val="3"/>
            <charset val="128"/>
          </rPr>
          <t>生年</t>
        </r>
        <r>
          <rPr>
            <sz val="9"/>
            <color indexed="81"/>
            <rFont val="MS P ゴシック"/>
            <family val="3"/>
            <charset val="128"/>
          </rPr>
          <t xml:space="preserve">
　半角数字で西暦を入力します。
</t>
        </r>
      </text>
    </comment>
    <comment ref="H7" authorId="0" shapeId="0" xr:uid="{00000000-0006-0000-0500-000007000000}">
      <text>
        <r>
          <rPr>
            <b/>
            <sz val="11"/>
            <color indexed="10"/>
            <rFont val="MS P ゴシック"/>
            <family val="3"/>
            <charset val="128"/>
          </rPr>
          <t>月日</t>
        </r>
        <r>
          <rPr>
            <sz val="9"/>
            <color indexed="81"/>
            <rFont val="MS P ゴシック"/>
            <family val="3"/>
            <charset val="128"/>
          </rPr>
          <t xml:space="preserve">
半角数字で、月日を区切りなく入力します。</t>
        </r>
      </text>
    </comment>
    <comment ref="I7" authorId="0" shapeId="0" xr:uid="{00000000-0006-0000-0500-000008000000}">
      <text>
        <r>
          <rPr>
            <b/>
            <sz val="11"/>
            <color indexed="10"/>
            <rFont val="MS P ゴシック"/>
            <family val="3"/>
            <charset val="128"/>
          </rPr>
          <t>種目</t>
        </r>
        <r>
          <rPr>
            <sz val="9"/>
            <color indexed="81"/>
            <rFont val="MS P ゴシック"/>
            <family val="3"/>
            <charset val="128"/>
          </rPr>
          <t xml:space="preserve">
　セルをクリックして表示される右下の▼をクリックし、競技種目を選択します。間違った場合は選択をやり直すか、Deleteキーで削除してください。</t>
        </r>
      </text>
    </comment>
    <comment ref="J7" authorId="0" shapeId="0" xr:uid="{00000000-0006-0000-0500-000009000000}">
      <text>
        <r>
          <rPr>
            <b/>
            <sz val="11"/>
            <color indexed="10"/>
            <rFont val="MS P ゴシック"/>
            <family val="3"/>
            <charset val="128"/>
          </rPr>
          <t>記録</t>
        </r>
        <r>
          <rPr>
            <b/>
            <sz val="9"/>
            <color indexed="81"/>
            <rFont val="MS P ゴシック"/>
            <family val="3"/>
            <charset val="128"/>
          </rPr>
          <t xml:space="preserve">
</t>
        </r>
        <r>
          <rPr>
            <sz val="9"/>
            <color indexed="81"/>
            <rFont val="MS P ゴシック"/>
            <family val="3"/>
            <charset val="128"/>
          </rPr>
          <t>　公認記録を半角数字で入力します。分と秒の区切り記号は共に「．（ドット）」、距離は「ｍ」です。
例えば、
　１２秒３４は　12.35
　４分１２秒３４は　4.12.34
　１０ｍ９８は　10m98
と入力します。</t>
        </r>
      </text>
    </comment>
  </commentList>
</comments>
</file>

<file path=xl/sharedStrings.xml><?xml version="1.0" encoding="utf-8"?>
<sst xmlns="http://schemas.openxmlformats.org/spreadsheetml/2006/main" count="443" uniqueCount="223">
  <si>
    <t>登録都道府県名</t>
    <rPh sb="0" eb="2">
      <t>トウロク</t>
    </rPh>
    <rPh sb="2" eb="6">
      <t>トドウフケン</t>
    </rPh>
    <rPh sb="6" eb="7">
      <t>メイ</t>
    </rPh>
    <phoneticPr fontId="3"/>
  </si>
  <si>
    <t>島根</t>
  </si>
  <si>
    <t>選手参加人数一覧表</t>
    <rPh sb="0" eb="2">
      <t>センシュ</t>
    </rPh>
    <rPh sb="2" eb="4">
      <t>サンカ</t>
    </rPh>
    <rPh sb="4" eb="6">
      <t>ニンズウ</t>
    </rPh>
    <rPh sb="6" eb="9">
      <t>イチランヒョウ</t>
    </rPh>
    <phoneticPr fontId="2"/>
  </si>
  <si>
    <t>登録団体名(略称)</t>
    <rPh sb="0" eb="2">
      <t>トウロク</t>
    </rPh>
    <rPh sb="2" eb="4">
      <t>ダンタイ</t>
    </rPh>
    <rPh sb="4" eb="5">
      <t>メイ</t>
    </rPh>
    <rPh sb="6" eb="8">
      <t>リャクショウ</t>
    </rPh>
    <phoneticPr fontId="2"/>
  </si>
  <si>
    <t>男 子</t>
    <rPh sb="0" eb="1">
      <t>オトコ</t>
    </rPh>
    <rPh sb="2" eb="3">
      <t>シ</t>
    </rPh>
    <phoneticPr fontId="2"/>
  </si>
  <si>
    <t>女 子</t>
    <rPh sb="0" eb="1">
      <t>オンナ</t>
    </rPh>
    <rPh sb="2" eb="3">
      <t>シ</t>
    </rPh>
    <phoneticPr fontId="2"/>
  </si>
  <si>
    <t>計</t>
    <rPh sb="0" eb="1">
      <t>ケイ</t>
    </rPh>
    <phoneticPr fontId="2"/>
  </si>
  <si>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</si>
  <si>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個人種目数</t>
    <rPh sb="0" eb="2">
      <t>コジン</t>
    </rPh>
    <rPh sb="2" eb="4">
      <t>シュモク</t>
    </rPh>
    <rPh sb="4" eb="5">
      <t>スウ</t>
    </rPh>
    <phoneticPr fontId="2"/>
  </si>
  <si>
    <t>松江陸上教室　松江高専AC　島根県立大</t>
    <rPh sb="7" eb="11">
      <t>マツエコウセン</t>
    </rPh>
    <rPh sb="14" eb="16">
      <t>シマネ</t>
    </rPh>
    <rPh sb="16" eb="18">
      <t>ケンリツ</t>
    </rPh>
    <rPh sb="18" eb="19">
      <t>ダイ</t>
    </rPh>
    <phoneticPr fontId="1"/>
  </si>
  <si>
    <t>*必ず登録している団体名を入力してください。</t>
    <rPh sb="1" eb="2">
      <t>カナラ</t>
    </rPh>
    <rPh sb="3" eb="5">
      <t>トウロク</t>
    </rPh>
    <rPh sb="9" eb="11">
      <t>ダンタイ</t>
    </rPh>
    <rPh sb="11" eb="12">
      <t>メイ</t>
    </rPh>
    <rPh sb="13" eb="15">
      <t>ニュウリョク</t>
    </rPh>
    <phoneticPr fontId="1"/>
  </si>
  <si>
    <t>三刀屋高</t>
    <rPh sb="0" eb="3">
      <t>ミトヤ</t>
    </rPh>
    <rPh sb="3" eb="4">
      <t>ダカ</t>
    </rPh>
    <phoneticPr fontId="1"/>
  </si>
  <si>
    <t>大東中</t>
    <rPh sb="0" eb="2">
      <t>ダイトウ</t>
    </rPh>
    <rPh sb="2" eb="3">
      <t>ナカ</t>
    </rPh>
    <phoneticPr fontId="1"/>
  </si>
  <si>
    <t>雲南市陸協（注：郡市陸協は市、郡が入ります。×雲南陸協）</t>
    <rPh sb="0" eb="2">
      <t>ウンナン</t>
    </rPh>
    <rPh sb="2" eb="3">
      <t>シ</t>
    </rPh>
    <rPh sb="3" eb="5">
      <t>リクキョウ</t>
    </rPh>
    <rPh sb="6" eb="7">
      <t>チュウ</t>
    </rPh>
    <rPh sb="8" eb="10">
      <t>グンシ</t>
    </rPh>
    <rPh sb="10" eb="12">
      <t>リクキョウ</t>
    </rPh>
    <rPh sb="13" eb="14">
      <t>シ</t>
    </rPh>
    <rPh sb="15" eb="16">
      <t>グン</t>
    </rPh>
    <rPh sb="17" eb="18">
      <t>ハイ</t>
    </rPh>
    <rPh sb="23" eb="25">
      <t>ウンナン</t>
    </rPh>
    <rPh sb="25" eb="26">
      <t>リク</t>
    </rPh>
    <rPh sb="26" eb="27">
      <t>キョウ</t>
    </rPh>
    <phoneticPr fontId="1"/>
  </si>
  <si>
    <t>連絡担当者氏名：</t>
    <rPh sb="0" eb="2">
      <t>レンラク</t>
    </rPh>
    <rPh sb="2" eb="5">
      <t>タントウシャ</t>
    </rPh>
    <rPh sb="5" eb="7">
      <t>シメイ</t>
    </rPh>
    <phoneticPr fontId="2"/>
  </si>
  <si>
    <t>電話番号：</t>
    <rPh sb="0" eb="2">
      <t>デンワ</t>
    </rPh>
    <rPh sb="2" eb="4">
      <t>バンゴウ</t>
    </rPh>
    <phoneticPr fontId="2"/>
  </si>
  <si>
    <t>または携帯番号：</t>
    <rPh sb="3" eb="5">
      <t>ケイタイ</t>
    </rPh>
    <rPh sb="5" eb="7">
      <t>バンゴウ</t>
    </rPh>
    <phoneticPr fontId="2"/>
  </si>
  <si>
    <t>チェックシート</t>
  </si>
  <si>
    <t>公認記録の入力</t>
    <rPh sb="0" eb="2">
      <t>コウニン</t>
    </rPh>
    <rPh sb="2" eb="4">
      <t>キロク</t>
    </rPh>
    <rPh sb="5" eb="7">
      <t>ニュウリョク</t>
    </rPh>
    <phoneticPr fontId="2"/>
  </si>
  <si>
    <t>参加料金額　　　　個人種目</t>
    <rPh sb="0" eb="3">
      <t>サンカリョウ</t>
    </rPh>
    <rPh sb="3" eb="5">
      <t>キンガク</t>
    </rPh>
    <rPh sb="9" eb="11">
      <t>コジン</t>
    </rPh>
    <rPh sb="11" eb="13">
      <t>シュモク</t>
    </rPh>
    <phoneticPr fontId="1"/>
  </si>
  <si>
    <t>参加料合計</t>
    <rPh sb="0" eb="3">
      <t>サンカリョウ</t>
    </rPh>
    <rPh sb="3" eb="5">
      <t>ゴウケイ</t>
    </rPh>
    <phoneticPr fontId="1"/>
  </si>
  <si>
    <r>
      <t>ファイル名の変更</t>
    </r>
    <r>
      <rPr>
        <sz val="10"/>
        <rFont val="ＭＳ Ｐゴシック"/>
        <family val="3"/>
        <charset val="128"/>
      </rPr>
      <t>（例　三刀屋高)</t>
    </r>
    <rPh sb="4" eb="5">
      <t>メイ</t>
    </rPh>
    <rPh sb="6" eb="8">
      <t>ヘンコウ</t>
    </rPh>
    <rPh sb="9" eb="10">
      <t>レイ</t>
    </rPh>
    <rPh sb="11" eb="14">
      <t>ミトヤ</t>
    </rPh>
    <rPh sb="14" eb="15">
      <t>ダカ</t>
    </rPh>
    <phoneticPr fontId="2"/>
  </si>
  <si>
    <t>メールアドレス：</t>
    <phoneticPr fontId="4"/>
  </si>
  <si>
    <t>大会参加料の領収書：</t>
    <rPh sb="0" eb="2">
      <t>タイカイ</t>
    </rPh>
    <rPh sb="2" eb="4">
      <t>サンカ</t>
    </rPh>
    <rPh sb="4" eb="5">
      <t>リョウ</t>
    </rPh>
    <rPh sb="6" eb="9">
      <t>リョウシュウショ</t>
    </rPh>
    <phoneticPr fontId="4"/>
  </si>
  <si>
    <t>※領収書が必要な団体（校）は必ず『○』を記入してください。</t>
    <rPh sb="1" eb="4">
      <t>リョウシュウショ</t>
    </rPh>
    <rPh sb="5" eb="7">
      <t>ヒツヨウ</t>
    </rPh>
    <rPh sb="8" eb="10">
      <t>ダンタイ</t>
    </rPh>
    <rPh sb="11" eb="12">
      <t>コウ</t>
    </rPh>
    <rPh sb="14" eb="15">
      <t>カナラ</t>
    </rPh>
    <rPh sb="20" eb="22">
      <t>キニュウ</t>
    </rPh>
    <phoneticPr fontId="4"/>
  </si>
  <si>
    <t>NO</t>
    <phoneticPr fontId="3"/>
  </si>
  <si>
    <t>登録団体名</t>
    <rPh sb="0" eb="2">
      <t>トウロク</t>
    </rPh>
    <rPh sb="2" eb="4">
      <t>ダンタイ</t>
    </rPh>
    <rPh sb="4" eb="5">
      <t>メイ</t>
    </rPh>
    <phoneticPr fontId="3"/>
  </si>
  <si>
    <t>学連地区ナンバー</t>
    <rPh sb="0" eb="2">
      <t>ガクレン</t>
    </rPh>
    <rPh sb="2" eb="4">
      <t>チク</t>
    </rPh>
    <phoneticPr fontId="3"/>
  </si>
  <si>
    <t>陸連登録番号</t>
    <rPh sb="0" eb="2">
      <t>リクレン</t>
    </rPh>
    <rPh sb="2" eb="4">
      <t>トウロク</t>
    </rPh>
    <rPh sb="4" eb="6">
      <t>バンゴウ</t>
    </rPh>
    <phoneticPr fontId="3"/>
  </si>
  <si>
    <t>競技者名</t>
    <rPh sb="0" eb="3">
      <t>キョウギシャ</t>
    </rPh>
    <rPh sb="3" eb="4">
      <t>メイ</t>
    </rPh>
    <phoneticPr fontId="3"/>
  </si>
  <si>
    <t>競技者名カナ</t>
    <rPh sb="0" eb="3">
      <t>キョウギシャ</t>
    </rPh>
    <rPh sb="3" eb="4">
      <t>メイ</t>
    </rPh>
    <phoneticPr fontId="3"/>
  </si>
  <si>
    <t>学年</t>
    <rPh sb="0" eb="2">
      <t>ガクネン</t>
    </rPh>
    <phoneticPr fontId="3"/>
  </si>
  <si>
    <t>生年</t>
    <rPh sb="0" eb="2">
      <t>セイネン</t>
    </rPh>
    <phoneticPr fontId="3"/>
  </si>
  <si>
    <t>月日</t>
    <rPh sb="0" eb="2">
      <t>ガッピ</t>
    </rPh>
    <phoneticPr fontId="3"/>
  </si>
  <si>
    <t>登録陸協</t>
    <rPh sb="0" eb="2">
      <t>トウロク</t>
    </rPh>
    <rPh sb="2" eb="3">
      <t>リク</t>
    </rPh>
    <rPh sb="3" eb="4">
      <t>キョウ</t>
    </rPh>
    <phoneticPr fontId="3"/>
  </si>
  <si>
    <t>出場種目①</t>
    <rPh sb="0" eb="2">
      <t>シュツジョウ</t>
    </rPh>
    <rPh sb="2" eb="4">
      <t>シュモク</t>
    </rPh>
    <phoneticPr fontId="3"/>
  </si>
  <si>
    <t>記録①</t>
    <rPh sb="0" eb="2">
      <t>キロク</t>
    </rPh>
    <phoneticPr fontId="3"/>
  </si>
  <si>
    <t>出場種目②</t>
    <rPh sb="0" eb="2">
      <t>シュツジョウ</t>
    </rPh>
    <rPh sb="2" eb="4">
      <t>シュモク</t>
    </rPh>
    <phoneticPr fontId="3"/>
  </si>
  <si>
    <t>記録②</t>
    <rPh sb="0" eb="2">
      <t>キロク</t>
    </rPh>
    <phoneticPr fontId="3"/>
  </si>
  <si>
    <t>出場種目③</t>
    <rPh sb="0" eb="2">
      <t>シュツジョウ</t>
    </rPh>
    <rPh sb="2" eb="4">
      <t>シュモク</t>
    </rPh>
    <phoneticPr fontId="3"/>
  </si>
  <si>
    <t>記録③</t>
    <rPh sb="0" eb="2">
      <t>キロク</t>
    </rPh>
    <phoneticPr fontId="3"/>
  </si>
  <si>
    <t>4×100mR</t>
    <phoneticPr fontId="3"/>
  </si>
  <si>
    <t>記録</t>
    <rPh sb="0" eb="2">
      <t>キロク</t>
    </rPh>
    <phoneticPr fontId="3"/>
  </si>
  <si>
    <t>チーム</t>
    <phoneticPr fontId="3"/>
  </si>
  <si>
    <t>入力例</t>
    <rPh sb="0" eb="2">
      <t>ニュウリョク</t>
    </rPh>
    <rPh sb="2" eb="3">
      <t>レイ</t>
    </rPh>
    <phoneticPr fontId="3"/>
  </si>
  <si>
    <t>7-</t>
    <phoneticPr fontId="3"/>
  </si>
  <si>
    <t>雲南　陸人</t>
    <rPh sb="0" eb="2">
      <t>ウンナン</t>
    </rPh>
    <rPh sb="3" eb="4">
      <t>リク</t>
    </rPh>
    <rPh sb="4" eb="5">
      <t>ヒト</t>
    </rPh>
    <phoneticPr fontId="3"/>
  </si>
  <si>
    <t>ウンナン　リクト</t>
    <phoneticPr fontId="3"/>
  </si>
  <si>
    <t>島根</t>
    <rPh sb="0" eb="2">
      <t>シマネ</t>
    </rPh>
    <phoneticPr fontId="3"/>
  </si>
  <si>
    <t>一般男子砲丸</t>
    <rPh sb="0" eb="2">
      <t>イッパン</t>
    </rPh>
    <rPh sb="2" eb="4">
      <t>ダンシ</t>
    </rPh>
    <rPh sb="4" eb="6">
      <t>ホウガン</t>
    </rPh>
    <phoneticPr fontId="3"/>
  </si>
  <si>
    <t>10m98</t>
    <phoneticPr fontId="3"/>
  </si>
  <si>
    <t>1500m</t>
    <phoneticPr fontId="3"/>
  </si>
  <si>
    <t>4.12.34</t>
    <phoneticPr fontId="3"/>
  </si>
  <si>
    <t>100m</t>
    <phoneticPr fontId="3"/>
  </si>
  <si>
    <t>一般</t>
  </si>
  <si>
    <t>一般</t>
    <rPh sb="0" eb="2">
      <t>イッパン</t>
    </rPh>
    <phoneticPr fontId="3"/>
  </si>
  <si>
    <t>Ａ</t>
  </si>
  <si>
    <t>Ａ</t>
    <phoneticPr fontId="3"/>
  </si>
  <si>
    <t>※2024年4月以降の公認最高記録を入力してください。公認記録が無い場合は入力しないこと</t>
    <rPh sb="5" eb="6">
      <t>ネン</t>
    </rPh>
    <rPh sb="7" eb="8">
      <t>ガツ</t>
    </rPh>
    <rPh sb="8" eb="10">
      <t>イコウ</t>
    </rPh>
    <rPh sb="11" eb="13">
      <t>コウニン</t>
    </rPh>
    <rPh sb="13" eb="15">
      <t>サイコウ</t>
    </rPh>
    <rPh sb="15" eb="17">
      <t>キロク</t>
    </rPh>
    <rPh sb="18" eb="20">
      <t>ニュウリョク</t>
    </rPh>
    <rPh sb="27" eb="29">
      <t>コウニン</t>
    </rPh>
    <rPh sb="29" eb="31">
      <t>キロク</t>
    </rPh>
    <rPh sb="32" eb="33">
      <t>ナ</t>
    </rPh>
    <rPh sb="34" eb="36">
      <t>バアイ</t>
    </rPh>
    <rPh sb="37" eb="39">
      <t>ニュウリョク</t>
    </rPh>
    <phoneticPr fontId="3"/>
  </si>
  <si>
    <t>※入力サンプルシート並びに上記の入力例に従ってデータを入力してください。学連地区ナンバーは大学生のみ</t>
    <rPh sb="1" eb="3">
      <t>ニュウリョク</t>
    </rPh>
    <rPh sb="10" eb="11">
      <t>ナラ</t>
    </rPh>
    <rPh sb="13" eb="15">
      <t>ジョウキ</t>
    </rPh>
    <rPh sb="16" eb="18">
      <t>ニュウリョク</t>
    </rPh>
    <rPh sb="18" eb="19">
      <t>レイ</t>
    </rPh>
    <rPh sb="20" eb="21">
      <t>シタガ</t>
    </rPh>
    <rPh sb="27" eb="29">
      <t>ニュウリョク</t>
    </rPh>
    <rPh sb="36" eb="38">
      <t>ガクレン</t>
    </rPh>
    <rPh sb="38" eb="40">
      <t>チク</t>
    </rPh>
    <rPh sb="45" eb="48">
      <t>ダイガクセイ</t>
    </rPh>
    <phoneticPr fontId="3"/>
  </si>
  <si>
    <t>リレーに複数チームエントリーする際はチーム欄にＡ、Ｂ、Ｃ記載</t>
    <rPh sb="4" eb="6">
      <t>フクスウ</t>
    </rPh>
    <rPh sb="16" eb="17">
      <t>サイ</t>
    </rPh>
    <rPh sb="21" eb="22">
      <t>ラン</t>
    </rPh>
    <rPh sb="28" eb="30">
      <t>キサイ</t>
    </rPh>
    <phoneticPr fontId="3"/>
  </si>
  <si>
    <t>都道府県</t>
    <rPh sb="0" eb="4">
      <t>トドウフケン</t>
    </rPh>
    <phoneticPr fontId="3"/>
  </si>
  <si>
    <t>北海道</t>
    <rPh sb="0" eb="3">
      <t>ホッカイドウ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</si>
  <si>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</si>
  <si>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</si>
  <si>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</si>
  <si>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</si>
  <si>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</si>
  <si>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</si>
  <si>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イバラキ</t>
    </rPh>
    <phoneticPr fontId="3"/>
  </si>
  <si>
    <t>栃木</t>
    <rPh sb="0" eb="2">
      <t>トチギ</t>
    </rPh>
    <phoneticPr fontId="3"/>
  </si>
  <si>
    <t>群馬</t>
    <rPh sb="0" eb="2">
      <t>グンマ</t>
    </rPh>
    <phoneticPr fontId="3"/>
  </si>
  <si>
    <t>埼玉</t>
    <rPh sb="0" eb="2">
      <t>サイタマ</t>
    </rPh>
    <phoneticPr fontId="3"/>
  </si>
  <si>
    <t>千葉</t>
    <rPh sb="0" eb="2">
      <t>チバ</t>
    </rPh>
    <phoneticPr fontId="3"/>
  </si>
  <si>
    <t>東京</t>
    <rPh sb="0" eb="2">
      <t>トウキョウ</t>
    </rPh>
    <phoneticPr fontId="3"/>
  </si>
  <si>
    <t>神奈川</t>
    <rPh sb="0" eb="3">
      <t>カナガワ</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</si>
  <si>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</si>
  <si>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</si>
  <si>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</si>
  <si>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</si>
  <si>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山梨</t>
    <rPh sb="0" eb="2">
      <t>ヤマナシ</t>
    </rPh>
    <phoneticPr fontId="3"/>
  </si>
  <si>
    <t>長野</t>
    <rPh sb="0" eb="2">
      <t>ナガノ</t>
    </rPh>
    <phoneticPr fontId="3"/>
  </si>
  <si>
    <t>岐阜</t>
    <rPh sb="0" eb="2">
      <t>ギフ</t>
    </rPh>
    <phoneticPr fontId="3"/>
  </si>
  <si>
    <t>静岡</t>
    <rPh sb="0" eb="2">
      <t>シズオカ</t>
    </rPh>
    <phoneticPr fontId="3"/>
  </si>
  <si>
    <t>愛知</t>
    <rPh sb="0" eb="2">
      <t>アイチ</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</si>
  <si>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</si>
  <si>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</si>
  <si>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</si>
  <si>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</si>
  <si>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</si>
  <si>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</si>
  <si>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和歌山</t>
    <rPh sb="0" eb="3">
      <t>ワカヤマ</t>
    </rPh>
    <phoneticPr fontId="3"/>
  </si>
  <si>
    <t>鳥取</t>
    <rPh sb="0" eb="2">
      <t>トットリ</t>
    </rPh>
    <phoneticPr fontId="3"/>
  </si>
  <si>
    <t>岡山</t>
    <rPh sb="0" eb="2">
      <t>オカヤマ</t>
    </rPh>
    <phoneticPr fontId="3"/>
  </si>
  <si>
    <t>広島</t>
    <rPh sb="0" eb="2">
      <t>ヒロシマ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</si>
  <si>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</si>
  <si>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</si>
  <si>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</si>
  <si>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</si>
  <si>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</si>
  <si>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</si>
  <si>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</si>
  <si>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</si>
  <si>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</si>
  <si>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</si>
  <si>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</si>
  <si>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鹿児島</t>
    <rPh sb="0" eb="3">
      <t>カゴシマ</t>
    </rPh>
    <phoneticPr fontId="3"/>
  </si>
  <si>
    <t>沖縄</t>
    <rPh sb="0" eb="2">
      <t>オキナワ</t>
    </rPh>
    <phoneticPr fontId="3"/>
  </si>
  <si>
    <t>一般・高校男子100m</t>
    <rPh sb="0" eb="2">
      <t>イッパン</t>
    </rPh>
    <rPh sb="3" eb="5">
      <t>コウコウ</t>
    </rPh>
    <rPh sb="5" eb="7">
      <t>ダンシ</t>
    </rPh>
    <phoneticPr fontId="3"/>
  </si>
  <si>
    <t>一般・高校男子1500m</t>
    <rPh sb="0" eb="2">
      <t>イッパン</t>
    </rPh>
    <rPh sb="3" eb="5">
      <t>コウコウ</t>
    </rPh>
    <rPh sb="5" eb="7">
      <t>ダンシ</t>
    </rPh>
    <phoneticPr fontId="3"/>
  </si>
  <si>
    <t>一般男子砲丸投</t>
    <rPh sb="0" eb="2">
      <t>イッパン</t>
    </rPh>
    <rPh sb="2" eb="4">
      <t>ダンシ</t>
    </rPh>
    <rPh sb="4" eb="7">
      <t>ホウガンナ</t>
    </rPh>
    <phoneticPr fontId="3"/>
  </si>
  <si>
    <t>高校男子砲丸投</t>
    <rPh sb="0" eb="2">
      <t>コウコウ</t>
    </rPh>
    <rPh sb="2" eb="4">
      <t>ダンシ</t>
    </rPh>
    <rPh sb="4" eb="7">
      <t>ホウガンナ</t>
    </rPh>
    <phoneticPr fontId="3"/>
  </si>
  <si>
    <t>一般・高校男子走幅跳</t>
    <rPh sb="0" eb="2">
      <t>イッパン</t>
    </rPh>
    <rPh sb="3" eb="5">
      <t>コウコウ</t>
    </rPh>
    <rPh sb="5" eb="7">
      <t>ダンシ</t>
    </rPh>
    <rPh sb="7" eb="8">
      <t>ハシ</t>
    </rPh>
    <rPh sb="8" eb="10">
      <t>ハバト</t>
    </rPh>
    <phoneticPr fontId="3"/>
  </si>
  <si>
    <t>一般・高校男子棒高跳</t>
    <rPh sb="0" eb="2">
      <t>イッパン</t>
    </rPh>
    <rPh sb="3" eb="5">
      <t>コウコウ</t>
    </rPh>
    <rPh sb="5" eb="7">
      <t>ダンシ</t>
    </rPh>
    <rPh sb="7" eb="10">
      <t>ボウタカト</t>
    </rPh>
    <phoneticPr fontId="3"/>
  </si>
  <si>
    <t>リレー</t>
    <phoneticPr fontId="3"/>
  </si>
  <si>
    <t>高校</t>
  </si>
  <si>
    <t>高校</t>
    <rPh sb="0" eb="2">
      <t>コウコウ</t>
    </rPh>
    <phoneticPr fontId="3"/>
  </si>
  <si>
    <t>中学全学年</t>
    <rPh sb="0" eb="2">
      <t>チュウガク</t>
    </rPh>
    <rPh sb="2" eb="3">
      <t>ゼン</t>
    </rPh>
    <rPh sb="3" eb="5">
      <t>ガクネン</t>
    </rPh>
    <phoneticPr fontId="3"/>
  </si>
  <si>
    <t>中学２年</t>
    <rPh sb="0" eb="2">
      <t>チュウガク</t>
    </rPh>
    <rPh sb="3" eb="4">
      <t>ネン</t>
    </rPh>
    <phoneticPr fontId="3"/>
  </si>
  <si>
    <t>中学１年</t>
    <rPh sb="0" eb="2">
      <t>チュウガク</t>
    </rPh>
    <rPh sb="3" eb="4">
      <t>ネン</t>
    </rPh>
    <phoneticPr fontId="3"/>
  </si>
  <si>
    <t>小学生男子</t>
    <rPh sb="0" eb="2">
      <t>ショウガク</t>
    </rPh>
    <rPh sb="2" eb="3">
      <t>セイ</t>
    </rPh>
    <rPh sb="3" eb="5">
      <t>ダンシ</t>
    </rPh>
    <phoneticPr fontId="3"/>
  </si>
  <si>
    <t>小学生女子</t>
    <rPh sb="0" eb="3">
      <t>ショウガクセイ</t>
    </rPh>
    <rPh sb="3" eb="5">
      <t>ジョシ</t>
    </rPh>
    <phoneticPr fontId="3"/>
  </si>
  <si>
    <t>小学生混合</t>
    <rPh sb="0" eb="2">
      <t>ショウガク</t>
    </rPh>
    <rPh sb="2" eb="3">
      <t>セイ</t>
    </rPh>
    <rPh sb="3" eb="5">
      <t>コンゴウ</t>
    </rPh>
    <phoneticPr fontId="3"/>
  </si>
  <si>
    <t>一般高校中学男子</t>
    <rPh sb="0" eb="2">
      <t>イッパン</t>
    </rPh>
    <rPh sb="2" eb="4">
      <t>コウコウ</t>
    </rPh>
    <rPh sb="4" eb="6">
      <t>チュウガク</t>
    </rPh>
    <rPh sb="6" eb="8">
      <t>ダンシ</t>
    </rPh>
    <phoneticPr fontId="3"/>
  </si>
  <si>
    <t>一般高校中学女子</t>
    <rPh sb="0" eb="2">
      <t>イッパン</t>
    </rPh>
    <rPh sb="2" eb="4">
      <t>コウコウ</t>
    </rPh>
    <rPh sb="4" eb="6">
      <t>チュウガク</t>
    </rPh>
    <rPh sb="6" eb="8">
      <t>ジョシ</t>
    </rPh>
    <phoneticPr fontId="3"/>
  </si>
  <si>
    <t>中学男子100m</t>
    <rPh sb="0" eb="2">
      <t>チュウガク</t>
    </rPh>
    <rPh sb="2" eb="4">
      <t>ダンシ</t>
    </rPh>
    <phoneticPr fontId="3"/>
  </si>
  <si>
    <t>中学男子1500m</t>
    <rPh sb="0" eb="2">
      <t>チュウガク</t>
    </rPh>
    <rPh sb="2" eb="4">
      <t>ダンシ</t>
    </rPh>
    <phoneticPr fontId="3"/>
  </si>
  <si>
    <t>中学男子砲丸投</t>
    <rPh sb="0" eb="2">
      <t>チュウガク</t>
    </rPh>
    <rPh sb="2" eb="4">
      <t>ダンシ</t>
    </rPh>
    <rPh sb="4" eb="6">
      <t>ホウガン</t>
    </rPh>
    <rPh sb="6" eb="7">
      <t>ナ</t>
    </rPh>
    <phoneticPr fontId="3"/>
  </si>
  <si>
    <t>中学男子走幅跳</t>
    <rPh sb="0" eb="2">
      <t>チュウガク</t>
    </rPh>
    <rPh sb="2" eb="4">
      <t>ダンシ</t>
    </rPh>
    <rPh sb="4" eb="5">
      <t>ハシ</t>
    </rPh>
    <rPh sb="5" eb="7">
      <t>ハバト</t>
    </rPh>
    <phoneticPr fontId="3"/>
  </si>
  <si>
    <t>中学男子棒高跳</t>
    <rPh sb="0" eb="2">
      <t>チュウガク</t>
    </rPh>
    <rPh sb="2" eb="4">
      <t>ダンシ</t>
    </rPh>
    <rPh sb="4" eb="7">
      <t>ボウタカト</t>
    </rPh>
    <phoneticPr fontId="3"/>
  </si>
  <si>
    <t>一般・高校女子100m</t>
    <rPh sb="0" eb="2">
      <t>イッパン</t>
    </rPh>
    <rPh sb="3" eb="5">
      <t>コウコウ</t>
    </rPh>
    <rPh sb="5" eb="7">
      <t>ジョシ</t>
    </rPh>
    <phoneticPr fontId="3"/>
  </si>
  <si>
    <t>一般・高校女子1500m</t>
    <rPh sb="0" eb="2">
      <t>イッパン</t>
    </rPh>
    <rPh sb="3" eb="5">
      <t>コウコウ</t>
    </rPh>
    <rPh sb="5" eb="7">
      <t>ジョシ</t>
    </rPh>
    <phoneticPr fontId="3"/>
  </si>
  <si>
    <t>一般・高校女子砲丸投</t>
    <rPh sb="0" eb="2">
      <t>イッパン</t>
    </rPh>
    <rPh sb="3" eb="5">
      <t>コウコウ</t>
    </rPh>
    <rPh sb="5" eb="7">
      <t>ジョシ</t>
    </rPh>
    <rPh sb="7" eb="10">
      <t>ホウガンナ</t>
    </rPh>
    <phoneticPr fontId="3"/>
  </si>
  <si>
    <t>一般・高校女子走幅跳</t>
    <rPh sb="0" eb="2">
      <t>イッパン</t>
    </rPh>
    <rPh sb="3" eb="5">
      <t>コウコウ</t>
    </rPh>
    <rPh sb="5" eb="7">
      <t>ジョシ</t>
    </rPh>
    <rPh sb="7" eb="8">
      <t>ハシ</t>
    </rPh>
    <rPh sb="8" eb="10">
      <t>ハバト</t>
    </rPh>
    <phoneticPr fontId="3"/>
  </si>
  <si>
    <t>一般・高校女子棒高跳</t>
    <rPh sb="0" eb="2">
      <t>イッパン</t>
    </rPh>
    <rPh sb="3" eb="5">
      <t>コウコウ</t>
    </rPh>
    <rPh sb="5" eb="7">
      <t>ジョシ</t>
    </rPh>
    <rPh sb="7" eb="10">
      <t>ボウタカト</t>
    </rPh>
    <phoneticPr fontId="3"/>
  </si>
  <si>
    <t>中学女子100m</t>
    <rPh sb="0" eb="2">
      <t>チュウガク</t>
    </rPh>
    <rPh sb="2" eb="4">
      <t>ジョシ</t>
    </rPh>
    <phoneticPr fontId="3"/>
  </si>
  <si>
    <t>中学女子1500m</t>
    <rPh sb="0" eb="2">
      <t>チュウガク</t>
    </rPh>
    <rPh sb="2" eb="4">
      <t>ジョシ</t>
    </rPh>
    <phoneticPr fontId="3"/>
  </si>
  <si>
    <t>中学女子砲丸投</t>
    <rPh sb="0" eb="2">
      <t>チュウガク</t>
    </rPh>
    <rPh sb="2" eb="4">
      <t>ジョシ</t>
    </rPh>
    <rPh sb="4" eb="6">
      <t>ホウガン</t>
    </rPh>
    <rPh sb="6" eb="7">
      <t>ナ</t>
    </rPh>
    <phoneticPr fontId="3"/>
  </si>
  <si>
    <t>中学女子走幅跳</t>
    <rPh sb="0" eb="2">
      <t>チュウガク</t>
    </rPh>
    <rPh sb="2" eb="4">
      <t>ジョシ</t>
    </rPh>
    <rPh sb="4" eb="5">
      <t>ハシ</t>
    </rPh>
    <rPh sb="5" eb="7">
      <t>ハバト</t>
    </rPh>
    <phoneticPr fontId="3"/>
  </si>
  <si>
    <t>中学女子棒高跳</t>
    <rPh sb="0" eb="2">
      <t>チュウガク</t>
    </rPh>
    <rPh sb="2" eb="4">
      <t>ジョシ</t>
    </rPh>
    <rPh sb="4" eb="7">
      <t>ボウタカト</t>
    </rPh>
    <phoneticPr fontId="3"/>
  </si>
  <si>
    <t>小学男子100m</t>
    <rPh sb="0" eb="2">
      <t>ショウガク</t>
    </rPh>
    <rPh sb="2" eb="4">
      <t>ダンシ</t>
    </rPh>
    <phoneticPr fontId="3"/>
  </si>
  <si>
    <t>小学男子1000m</t>
    <rPh sb="0" eb="2">
      <t>ショウガク</t>
    </rPh>
    <rPh sb="2" eb="4">
      <t>ダンシ</t>
    </rPh>
    <phoneticPr fontId="3"/>
  </si>
  <si>
    <t>小学女子100m</t>
    <rPh sb="0" eb="2">
      <t>ショウガク</t>
    </rPh>
    <rPh sb="2" eb="4">
      <t>ジョシ</t>
    </rPh>
    <phoneticPr fontId="3"/>
  </si>
  <si>
    <t>小学女子800m</t>
    <rPh sb="0" eb="2">
      <t>ショウガク</t>
    </rPh>
    <rPh sb="2" eb="4">
      <t>ジョシ</t>
    </rPh>
    <phoneticPr fontId="3"/>
  </si>
  <si>
    <t>小学、中学
高校、大学
のみ</t>
    <rPh sb="0" eb="2">
      <t>ショウガク</t>
    </rPh>
    <rPh sb="3" eb="5">
      <t>チュウガク</t>
    </rPh>
    <rPh sb="6" eb="8">
      <t>コウコウ</t>
    </rPh>
    <rPh sb="9" eb="11">
      <t>ダイガク</t>
    </rPh>
    <phoneticPr fontId="3"/>
  </si>
  <si>
    <t>小学生・スペシャルオリンピックス</t>
    <rPh sb="0" eb="3">
      <t>ショウガクセイ</t>
    </rPh>
    <phoneticPr fontId="3"/>
  </si>
  <si>
    <t>オープン100m（スペシャルオリンピックス）</t>
  </si>
  <si>
    <t>オープン100m（スペシャルオリンピックス）</t>
    <phoneticPr fontId="3"/>
  </si>
  <si>
    <r>
      <t>選手参加申込（</t>
    </r>
    <r>
      <rPr>
        <b/>
        <sz val="11"/>
        <color rgb="FFFFC000"/>
        <rFont val="游ゴシック"/>
        <family val="3"/>
        <charset val="128"/>
        <scheme val="minor"/>
      </rPr>
      <t>一般・高校・中学女子</t>
    </r>
    <r>
      <rPr>
        <sz val="11"/>
        <color theme="1"/>
        <rFont val="游ゴシック"/>
        <family val="2"/>
        <scheme val="minor"/>
      </rPr>
      <t>）</t>
    </r>
    <rPh sb="0" eb="2">
      <t>センシュ</t>
    </rPh>
    <rPh sb="2" eb="4">
      <t>サンカ</t>
    </rPh>
    <rPh sb="4" eb="6">
      <t>モウシコミ</t>
    </rPh>
    <rPh sb="7" eb="9">
      <t>イッパン</t>
    </rPh>
    <rPh sb="10" eb="12">
      <t>コウコウ</t>
    </rPh>
    <rPh sb="13" eb="15">
      <t>チュウガク</t>
    </rPh>
    <rPh sb="15" eb="17">
      <t>ジョシ</t>
    </rPh>
    <phoneticPr fontId="3"/>
  </si>
  <si>
    <t>性別</t>
    <rPh sb="0" eb="2">
      <t>セイベツ</t>
    </rPh>
    <phoneticPr fontId="3"/>
  </si>
  <si>
    <t>3.45.67</t>
    <phoneticPr fontId="3"/>
  </si>
  <si>
    <t>1.05.67</t>
    <phoneticPr fontId="3"/>
  </si>
  <si>
    <t>一般・高校女子砲丸</t>
    <rPh sb="0" eb="2">
      <t>イッパン</t>
    </rPh>
    <rPh sb="3" eb="5">
      <t>コウコウ</t>
    </rPh>
    <rPh sb="5" eb="7">
      <t>ジョシ</t>
    </rPh>
    <rPh sb="7" eb="9">
      <t>ホウガン</t>
    </rPh>
    <phoneticPr fontId="3"/>
  </si>
  <si>
    <t>9m87</t>
    <phoneticPr fontId="3"/>
  </si>
  <si>
    <t>5.06.78</t>
    <phoneticPr fontId="3"/>
  </si>
  <si>
    <t>雲南　陸子</t>
    <rPh sb="0" eb="2">
      <t>ウンナン</t>
    </rPh>
    <rPh sb="3" eb="4">
      <t>リク</t>
    </rPh>
    <rPh sb="4" eb="5">
      <t>コ</t>
    </rPh>
    <phoneticPr fontId="3"/>
  </si>
  <si>
    <t>ウンナン　リクコ</t>
    <phoneticPr fontId="3"/>
  </si>
  <si>
    <t>出場者数</t>
  </si>
  <si>
    <t>出場者数</t>
    <rPh sb="0" eb="2">
      <t>シュツジョウ</t>
    </rPh>
    <rPh sb="2" eb="3">
      <t>シャ</t>
    </rPh>
    <rPh sb="3" eb="4">
      <t>スウ</t>
    </rPh>
    <phoneticPr fontId="3"/>
  </si>
  <si>
    <t>個人種目数</t>
  </si>
  <si>
    <t>個人種目数</t>
    <rPh sb="0" eb="2">
      <t>コジン</t>
    </rPh>
    <rPh sb="2" eb="4">
      <t>シュモク</t>
    </rPh>
    <rPh sb="4" eb="5">
      <t>スウ</t>
    </rPh>
    <phoneticPr fontId="3"/>
  </si>
  <si>
    <t>左の欄に個人種目の参加料が表示されます。</t>
    <rPh sb="0" eb="1">
      <t>ヒダリ</t>
    </rPh>
    <rPh sb="2" eb="3">
      <t>ラン</t>
    </rPh>
    <rPh sb="4" eb="6">
      <t>コジン</t>
    </rPh>
    <rPh sb="6" eb="8">
      <t>シュモク</t>
    </rPh>
    <rPh sb="9" eb="12">
      <t>サンカリョウ</t>
    </rPh>
    <rPh sb="13" eb="15">
      <t>ヒョウジ</t>
    </rPh>
    <phoneticPr fontId="1"/>
  </si>
  <si>
    <t>出場区分</t>
  </si>
  <si>
    <t>出場区分</t>
    <rPh sb="0" eb="2">
      <t>シュツジョウ</t>
    </rPh>
    <rPh sb="2" eb="4">
      <t>クブン</t>
    </rPh>
    <phoneticPr fontId="3"/>
  </si>
  <si>
    <t>中学</t>
  </si>
  <si>
    <t>中学</t>
    <rPh sb="0" eb="2">
      <t>チュウガク</t>
    </rPh>
    <phoneticPr fontId="3"/>
  </si>
  <si>
    <t>　　　　　　　　　リレー</t>
    <phoneticPr fontId="4"/>
  </si>
  <si>
    <t>小学生</t>
    <rPh sb="0" eb="2">
      <t>ショウガク</t>
    </rPh>
    <rPh sb="2" eb="3">
      <t>セイ</t>
    </rPh>
    <phoneticPr fontId="4"/>
  </si>
  <si>
    <t>左の欄に1000円×チーム数の参加料が表示されます。</t>
    <rPh sb="0" eb="1">
      <t>ヒダリ</t>
    </rPh>
    <rPh sb="2" eb="3">
      <t>ラン</t>
    </rPh>
    <rPh sb="8" eb="9">
      <t>エン</t>
    </rPh>
    <rPh sb="13" eb="14">
      <t>スウ</t>
    </rPh>
    <rPh sb="15" eb="18">
      <t>サンカリョウ</t>
    </rPh>
    <rPh sb="19" eb="21">
      <t>ヒョウジ</t>
    </rPh>
    <phoneticPr fontId="1"/>
  </si>
  <si>
    <r>
      <t>選手参加申込（</t>
    </r>
    <r>
      <rPr>
        <sz val="11"/>
        <color rgb="FFFFC000"/>
        <rFont val="游ゴシック"/>
        <family val="3"/>
        <charset val="128"/>
        <scheme val="minor"/>
      </rPr>
      <t>小学生</t>
    </r>
    <r>
      <rPr>
        <sz val="11"/>
        <color theme="1"/>
        <rFont val="游ゴシック"/>
        <family val="2"/>
        <scheme val="minor"/>
      </rPr>
      <t>）</t>
    </r>
    <rPh sb="0" eb="2">
      <t>センシュ</t>
    </rPh>
    <rPh sb="2" eb="4">
      <t>サンカ</t>
    </rPh>
    <rPh sb="4" eb="6">
      <t>モウシコミ</t>
    </rPh>
    <rPh sb="7" eb="10">
      <t>ショウガクセイ</t>
    </rPh>
    <phoneticPr fontId="3"/>
  </si>
  <si>
    <t>中学低学年</t>
    <rPh sb="0" eb="2">
      <t>チュウガク</t>
    </rPh>
    <rPh sb="2" eb="5">
      <t>テイガクネン</t>
    </rPh>
    <phoneticPr fontId="3"/>
  </si>
  <si>
    <t>オープン</t>
    <phoneticPr fontId="4"/>
  </si>
  <si>
    <t>この色のセルにデータを
入れてください</t>
    <rPh sb="2" eb="3">
      <t>イロ</t>
    </rPh>
    <rPh sb="12" eb="13">
      <t>イ</t>
    </rPh>
    <phoneticPr fontId="4"/>
  </si>
  <si>
    <t>西暦</t>
    <rPh sb="0" eb="2">
      <t>セイレキ</t>
    </rPh>
    <phoneticPr fontId="3"/>
  </si>
  <si>
    <r>
      <t>選手参加申込（</t>
    </r>
    <r>
      <rPr>
        <b/>
        <sz val="12"/>
        <color rgb="FFFFC000"/>
        <rFont val="游ゴシック"/>
        <family val="3"/>
        <charset val="128"/>
        <scheme val="minor"/>
      </rPr>
      <t>一般・高校・中学男子</t>
    </r>
    <r>
      <rPr>
        <b/>
        <sz val="12"/>
        <color theme="1"/>
        <rFont val="游ゴシック"/>
        <family val="3"/>
        <charset val="128"/>
        <scheme val="minor"/>
      </rPr>
      <t>）</t>
    </r>
    <rPh sb="0" eb="2">
      <t>センシュ</t>
    </rPh>
    <rPh sb="2" eb="4">
      <t>サンカ</t>
    </rPh>
    <rPh sb="4" eb="6">
      <t>モウシコミ</t>
    </rPh>
    <rPh sb="7" eb="9">
      <t>イッパン</t>
    </rPh>
    <rPh sb="10" eb="12">
      <t>コウコウ</t>
    </rPh>
    <rPh sb="13" eb="15">
      <t>チュウガク</t>
    </rPh>
    <rPh sb="15" eb="17">
      <t>ダンシ</t>
    </rPh>
    <phoneticPr fontId="3"/>
  </si>
  <si>
    <r>
      <t>選手参加申込（</t>
    </r>
    <r>
      <rPr>
        <b/>
        <sz val="12"/>
        <color rgb="FFFFC000"/>
        <rFont val="游ゴシック"/>
        <family val="3"/>
        <charset val="128"/>
        <scheme val="minor"/>
      </rPr>
      <t>スペシャルオリンピックス</t>
    </r>
    <r>
      <rPr>
        <sz val="11"/>
        <color theme="1"/>
        <rFont val="游ゴシック"/>
        <family val="2"/>
        <scheme val="minor"/>
      </rPr>
      <t>）</t>
    </r>
    <rPh sb="0" eb="2">
      <t>センシュ</t>
    </rPh>
    <rPh sb="2" eb="4">
      <t>サンカ</t>
    </rPh>
    <rPh sb="4" eb="6">
      <t>モウシコミ</t>
    </rPh>
    <phoneticPr fontId="3"/>
  </si>
  <si>
    <t>三刀屋高</t>
    <rPh sb="0" eb="3">
      <t>ミトヤ</t>
    </rPh>
    <rPh sb="3" eb="4">
      <t>コウ</t>
    </rPh>
    <phoneticPr fontId="3"/>
  </si>
  <si>
    <t>雲南　陸</t>
    <rPh sb="0" eb="2">
      <t>ウンナン</t>
    </rPh>
    <rPh sb="3" eb="4">
      <t>リク</t>
    </rPh>
    <phoneticPr fontId="3"/>
  </si>
  <si>
    <t>ウンナン　リク</t>
    <phoneticPr fontId="3"/>
  </si>
  <si>
    <t>島根大</t>
    <rPh sb="0" eb="2">
      <t>シマネ</t>
    </rPh>
    <rPh sb="2" eb="3">
      <t>ダイ</t>
    </rPh>
    <phoneticPr fontId="3"/>
  </si>
  <si>
    <t>島根　陸生</t>
    <rPh sb="0" eb="2">
      <t>シマネ</t>
    </rPh>
    <rPh sb="3" eb="4">
      <t>リク</t>
    </rPh>
    <rPh sb="4" eb="5">
      <t>イ</t>
    </rPh>
    <phoneticPr fontId="3"/>
  </si>
  <si>
    <t>シマネ　リクオ</t>
    <phoneticPr fontId="3"/>
  </si>
  <si>
    <t>6m78</t>
    <phoneticPr fontId="3"/>
  </si>
  <si>
    <t>M2</t>
    <phoneticPr fontId="3"/>
  </si>
  <si>
    <t>最初に「①基本情報」シートでチームの登録県、登録団体名を入力してから、該当の名簿について②～⑤シートで各選手のデータを入力してください。</t>
    <rPh sb="0" eb="2">
      <t>サイショ</t>
    </rPh>
    <rPh sb="5" eb="7">
      <t>キホン</t>
    </rPh>
    <rPh sb="7" eb="9">
      <t>ジョウホウ</t>
    </rPh>
    <rPh sb="18" eb="20">
      <t>トウロク</t>
    </rPh>
    <rPh sb="20" eb="21">
      <t>ケン</t>
    </rPh>
    <rPh sb="22" eb="24">
      <t>トウロク</t>
    </rPh>
    <rPh sb="24" eb="26">
      <t>ダンタイ</t>
    </rPh>
    <rPh sb="26" eb="27">
      <t>メイ</t>
    </rPh>
    <rPh sb="28" eb="30">
      <t>ニュウリョク</t>
    </rPh>
    <rPh sb="35" eb="37">
      <t>ガイトウ</t>
    </rPh>
    <rPh sb="38" eb="40">
      <t>メイボ</t>
    </rPh>
    <rPh sb="51" eb="54">
      <t>カクセンシュ</t>
    </rPh>
    <rPh sb="59" eb="61">
      <t>ニュウリョク</t>
    </rPh>
    <phoneticPr fontId="3"/>
  </si>
  <si>
    <t>①</t>
    <phoneticPr fontId="3"/>
  </si>
  <si>
    <t>②</t>
    <phoneticPr fontId="3"/>
  </si>
  <si>
    <t>今年度の登録ナンバーを入力</t>
    <rPh sb="0" eb="3">
      <t>コンネンド</t>
    </rPh>
    <rPh sb="4" eb="6">
      <t>トウロク</t>
    </rPh>
    <rPh sb="11" eb="13">
      <t>ニュウリョク</t>
    </rPh>
    <phoneticPr fontId="3"/>
  </si>
  <si>
    <r>
      <t>競技者名と競技者名カナを入力（全角で姓と名の間を</t>
    </r>
    <r>
      <rPr>
        <b/>
        <sz val="11"/>
        <color rgb="FF00B0F0"/>
        <rFont val="游ゴシック"/>
        <family val="3"/>
        <charset val="128"/>
        <scheme val="minor"/>
      </rPr>
      <t>全角スペース１文字</t>
    </r>
    <r>
      <rPr>
        <sz val="11"/>
        <rFont val="游ゴシック"/>
        <family val="3"/>
        <charset val="128"/>
        <scheme val="minor"/>
      </rPr>
      <t>空ける。フリガナは全角カナ）⇒</t>
    </r>
    <r>
      <rPr>
        <sz val="11"/>
        <color rgb="FFFF0000"/>
        <rFont val="游ゴシック"/>
        <family val="3"/>
        <charset val="128"/>
        <scheme val="minor"/>
      </rPr>
      <t>登録団体名は自動で表示されます。</t>
    </r>
    <rPh sb="0" eb="3">
      <t>キョウギシャ</t>
    </rPh>
    <rPh sb="3" eb="4">
      <t>メイ</t>
    </rPh>
    <rPh sb="5" eb="8">
      <t>キョウギシャ</t>
    </rPh>
    <rPh sb="8" eb="9">
      <t>メイ</t>
    </rPh>
    <rPh sb="12" eb="14">
      <t>ニュウリョク</t>
    </rPh>
    <rPh sb="15" eb="17">
      <t>ゼンカク</t>
    </rPh>
    <rPh sb="18" eb="19">
      <t>セイ</t>
    </rPh>
    <rPh sb="20" eb="21">
      <t>ナ</t>
    </rPh>
    <rPh sb="22" eb="23">
      <t>カン</t>
    </rPh>
    <rPh sb="24" eb="26">
      <t>ゼンカク</t>
    </rPh>
    <rPh sb="31" eb="33">
      <t>モジ</t>
    </rPh>
    <rPh sb="33" eb="34">
      <t>ア</t>
    </rPh>
    <rPh sb="42" eb="44">
      <t>ゼンカク</t>
    </rPh>
    <rPh sb="48" eb="50">
      <t>トウロク</t>
    </rPh>
    <rPh sb="50" eb="52">
      <t>ダンタイ</t>
    </rPh>
    <rPh sb="52" eb="53">
      <t>メイ</t>
    </rPh>
    <rPh sb="54" eb="56">
      <t>ジドウ</t>
    </rPh>
    <rPh sb="57" eb="59">
      <t>ヒョウジ</t>
    </rPh>
    <phoneticPr fontId="3"/>
  </si>
  <si>
    <t>（②’</t>
    <phoneticPr fontId="3"/>
  </si>
  <si>
    <t>学連登録者は地区ナンバーを選択）</t>
    <rPh sb="0" eb="2">
      <t>ガクレン</t>
    </rPh>
    <rPh sb="2" eb="5">
      <t>トウロクシャ</t>
    </rPh>
    <rPh sb="6" eb="8">
      <t>チク</t>
    </rPh>
    <rPh sb="13" eb="15">
      <t>センタク</t>
    </rPh>
    <phoneticPr fontId="3"/>
  </si>
  <si>
    <t>③</t>
    <phoneticPr fontId="3"/>
  </si>
  <si>
    <t>②’</t>
    <phoneticPr fontId="3"/>
  </si>
  <si>
    <t>一般・高校・中学のクラスに出場する場合は出場区分を選択する。</t>
    <rPh sb="0" eb="2">
      <t>イッパン</t>
    </rPh>
    <rPh sb="3" eb="5">
      <t>コウコウ</t>
    </rPh>
    <rPh sb="6" eb="8">
      <t>チュウガク</t>
    </rPh>
    <rPh sb="13" eb="15">
      <t>シュツジョウ</t>
    </rPh>
    <rPh sb="17" eb="19">
      <t>バアイ</t>
    </rPh>
    <rPh sb="20" eb="22">
      <t>シュツジョウ</t>
    </rPh>
    <rPh sb="22" eb="24">
      <t>クブン</t>
    </rPh>
    <rPh sb="25" eb="27">
      <t>センタク</t>
    </rPh>
    <phoneticPr fontId="3"/>
  </si>
  <si>
    <t>④</t>
    <phoneticPr fontId="3"/>
  </si>
  <si>
    <t>学年、青年、月日を半角数値で入力</t>
    <rPh sb="0" eb="2">
      <t>ガクネン</t>
    </rPh>
    <rPh sb="3" eb="5">
      <t>セイネン</t>
    </rPh>
    <rPh sb="6" eb="8">
      <t>ガッピ</t>
    </rPh>
    <rPh sb="9" eb="11">
      <t>ハンカク</t>
    </rPh>
    <rPh sb="11" eb="13">
      <t>スウチ</t>
    </rPh>
    <rPh sb="14" eb="16">
      <t>ニュウリョク</t>
    </rPh>
    <phoneticPr fontId="3"/>
  </si>
  <si>
    <t>⑤</t>
    <phoneticPr fontId="3"/>
  </si>
  <si>
    <t>出場種目選択</t>
    <rPh sb="0" eb="2">
      <t>シュツジョウ</t>
    </rPh>
    <rPh sb="2" eb="4">
      <t>シュモク</t>
    </rPh>
    <rPh sb="4" eb="6">
      <t>センタク</t>
    </rPh>
    <phoneticPr fontId="3"/>
  </si>
  <si>
    <t>⑥</t>
    <phoneticPr fontId="3"/>
  </si>
  <si>
    <r>
      <t>該当種目の期間内公認最高記録を入力。</t>
    </r>
    <r>
      <rPr>
        <sz val="11"/>
        <color rgb="FFFF0000"/>
        <rFont val="游ゴシック"/>
        <family val="3"/>
        <charset val="128"/>
        <scheme val="minor"/>
      </rPr>
      <t>書式に注意</t>
    </r>
    <r>
      <rPr>
        <sz val="11"/>
        <rFont val="游ゴシック"/>
        <family val="3"/>
        <charset val="128"/>
        <scheme val="minor"/>
      </rPr>
      <t>。（トラックの区切りは［．（ドット）］、フィールドの区切りは［ｍ］）</t>
    </r>
    <r>
      <rPr>
        <sz val="11"/>
        <color rgb="FFFF0000"/>
        <rFont val="游ゴシック"/>
        <family val="3"/>
        <charset val="128"/>
        <scheme val="minor"/>
      </rPr>
      <t>公認記録が無い場合は入力しない。</t>
    </r>
    <rPh sb="0" eb="2">
      <t>ガイトウ</t>
    </rPh>
    <rPh sb="2" eb="4">
      <t>シュモク</t>
    </rPh>
    <rPh sb="5" eb="7">
      <t>キカン</t>
    </rPh>
    <rPh sb="7" eb="8">
      <t>ナイ</t>
    </rPh>
    <rPh sb="8" eb="10">
      <t>コウニン</t>
    </rPh>
    <rPh sb="10" eb="12">
      <t>サイコウ</t>
    </rPh>
    <rPh sb="12" eb="14">
      <t>キロク</t>
    </rPh>
    <rPh sb="15" eb="17">
      <t>ニュウリョク</t>
    </rPh>
    <rPh sb="18" eb="20">
      <t>ショシキ</t>
    </rPh>
    <rPh sb="21" eb="23">
      <t>チュウイ</t>
    </rPh>
    <rPh sb="30" eb="32">
      <t>クギ</t>
    </rPh>
    <rPh sb="49" eb="51">
      <t>クギ</t>
    </rPh>
    <rPh sb="57" eb="59">
      <t>コウニン</t>
    </rPh>
    <rPh sb="59" eb="61">
      <t>キロク</t>
    </rPh>
    <rPh sb="62" eb="63">
      <t>ナ</t>
    </rPh>
    <rPh sb="64" eb="66">
      <t>バアイ</t>
    </rPh>
    <rPh sb="67" eb="69">
      <t>ニュウリョク</t>
    </rPh>
    <phoneticPr fontId="3"/>
  </si>
  <si>
    <t>⑦</t>
    <phoneticPr fontId="3"/>
  </si>
  <si>
    <t>リレーに出場する選手は該当のクラスを入力する。</t>
    <rPh sb="4" eb="6">
      <t>シュツジョウ</t>
    </rPh>
    <rPh sb="8" eb="10">
      <t>センシュ</t>
    </rPh>
    <rPh sb="11" eb="13">
      <t>ガイトウ</t>
    </rPh>
    <rPh sb="18" eb="20">
      <t>ニュウリョク</t>
    </rPh>
    <phoneticPr fontId="3"/>
  </si>
  <si>
    <t>⑧</t>
    <phoneticPr fontId="3"/>
  </si>
  <si>
    <t>リレーに出場する選手全員に記録を入力する。</t>
    <rPh sb="4" eb="6">
      <t>シュツジョウ</t>
    </rPh>
    <rPh sb="8" eb="10">
      <t>センシュ</t>
    </rPh>
    <rPh sb="10" eb="12">
      <t>ゼンイン</t>
    </rPh>
    <rPh sb="13" eb="15">
      <t>キロク</t>
    </rPh>
    <rPh sb="16" eb="18">
      <t>ニュウリョク</t>
    </rPh>
    <phoneticPr fontId="3"/>
  </si>
  <si>
    <t>⑨</t>
    <phoneticPr fontId="3"/>
  </si>
  <si>
    <t>リレーに複数チーム出場する場合は登録チームを入力する。［Ａ・Ｂ・・・］</t>
    <rPh sb="4" eb="6">
      <t>フクスウ</t>
    </rPh>
    <rPh sb="9" eb="11">
      <t>シュツジョウ</t>
    </rPh>
    <rPh sb="13" eb="15">
      <t>バアイ</t>
    </rPh>
    <rPh sb="16" eb="18">
      <t>トウロク</t>
    </rPh>
    <rPh sb="22" eb="24">
      <t>ニュウリョク</t>
    </rPh>
    <phoneticPr fontId="3"/>
  </si>
  <si>
    <t>以上を男女とも行う。</t>
    <rPh sb="0" eb="2">
      <t>イジョウ</t>
    </rPh>
    <rPh sb="3" eb="5">
      <t>ダンジョ</t>
    </rPh>
    <rPh sb="7" eb="8">
      <t>オコナ</t>
    </rPh>
    <phoneticPr fontId="3"/>
  </si>
  <si>
    <t>●一般・高校・中学</t>
    <rPh sb="1" eb="3">
      <t>イッパン</t>
    </rPh>
    <rPh sb="4" eb="6">
      <t>コウコウ</t>
    </rPh>
    <rPh sb="7" eb="9">
      <t>チュウガク</t>
    </rPh>
    <phoneticPr fontId="3"/>
  </si>
  <si>
    <t>雲南jr.陸上</t>
    <rPh sb="0" eb="2">
      <t>ウンナン</t>
    </rPh>
    <rPh sb="5" eb="7">
      <t>リクジョウ</t>
    </rPh>
    <phoneticPr fontId="3"/>
  </si>
  <si>
    <t>男</t>
    <rPh sb="0" eb="1">
      <t>オトコ</t>
    </rPh>
    <phoneticPr fontId="3"/>
  </si>
  <si>
    <t>女</t>
  </si>
  <si>
    <t>3.21.09</t>
    <phoneticPr fontId="3"/>
  </si>
  <si>
    <t>●小学・オープン</t>
    <rPh sb="1" eb="3">
      <t>ショウガク</t>
    </rPh>
    <phoneticPr fontId="3"/>
  </si>
  <si>
    <t>性別を入力する。</t>
    <rPh sb="0" eb="2">
      <t>セイベツ</t>
    </rPh>
    <rPh sb="3" eb="5">
      <t>ニュウリョク</t>
    </rPh>
    <phoneticPr fontId="3"/>
  </si>
  <si>
    <t>円</t>
    <rPh sb="0" eb="1">
      <t>エン</t>
    </rPh>
    <phoneticPr fontId="4"/>
  </si>
  <si>
    <t>一般</t>
    <rPh sb="0" eb="2">
      <t>イッパン</t>
    </rPh>
    <phoneticPr fontId="2"/>
  </si>
  <si>
    <t>高校</t>
    <rPh sb="0" eb="2">
      <t>コウコウ</t>
    </rPh>
    <phoneticPr fontId="2"/>
  </si>
  <si>
    <t>中学</t>
    <rPh sb="0" eb="2">
      <t>チュウガク</t>
    </rPh>
    <phoneticPr fontId="2"/>
  </si>
  <si>
    <t>リレー（チーム数）</t>
    <rPh sb="7" eb="8">
      <t>スウ</t>
    </rPh>
    <phoneticPr fontId="2"/>
  </si>
  <si>
    <r>
      <t>データを入力・保存が完了したらファイル名を〔　</t>
    </r>
    <r>
      <rPr>
        <b/>
        <sz val="14"/>
        <color rgb="FFFF0000"/>
        <rFont val="游ゴシック"/>
        <family val="3"/>
        <charset val="128"/>
        <scheme val="minor"/>
      </rPr>
      <t>【登録団体名】申込様式_大東陸上.xlsx　〕</t>
    </r>
    <r>
      <rPr>
        <sz val="14"/>
        <color rgb="FFFF0000"/>
        <rFont val="游ゴシック"/>
        <family val="3"/>
        <charset val="128"/>
        <scheme val="minor"/>
      </rPr>
      <t>に変更したのちに申し込みを行ってください。</t>
    </r>
    <rPh sb="4" eb="6">
      <t>ニュウリョク</t>
    </rPh>
    <rPh sb="7" eb="9">
      <t>ホゾン</t>
    </rPh>
    <rPh sb="10" eb="12">
      <t>カンリョウ</t>
    </rPh>
    <rPh sb="19" eb="20">
      <t>メイ</t>
    </rPh>
    <rPh sb="24" eb="26">
      <t>トウロク</t>
    </rPh>
    <rPh sb="26" eb="28">
      <t>ダンタイ</t>
    </rPh>
    <rPh sb="28" eb="29">
      <t>メイ</t>
    </rPh>
    <rPh sb="30" eb="32">
      <t>モウシコミ</t>
    </rPh>
    <rPh sb="32" eb="34">
      <t>ヨウシキ</t>
    </rPh>
    <rPh sb="35" eb="37">
      <t>ダイトウ</t>
    </rPh>
    <rPh sb="37" eb="39">
      <t>リクジョウ</t>
    </rPh>
    <rPh sb="47" eb="49">
      <t>ヘンコウ</t>
    </rPh>
    <rPh sb="54" eb="55">
      <t>モウ</t>
    </rPh>
    <rPh sb="56" eb="57">
      <t>コ</t>
    </rPh>
    <rPh sb="59" eb="60">
      <t>オコナ</t>
    </rPh>
    <phoneticPr fontId="3"/>
  </si>
  <si>
    <t>陸連登録番号の入力</t>
    <rPh sb="0" eb="1">
      <t>リク</t>
    </rPh>
    <rPh sb="1" eb="2">
      <t>レン</t>
    </rPh>
    <rPh sb="2" eb="4">
      <t>トウロク</t>
    </rPh>
    <rPh sb="4" eb="6">
      <t>バンゴウ</t>
    </rPh>
    <rPh sb="7" eb="9">
      <t>ニュウリョク</t>
    </rPh>
    <phoneticPr fontId="2"/>
  </si>
  <si>
    <t>フリガナ</t>
    <phoneticPr fontId="4"/>
  </si>
  <si>
    <t>第９５回大東陸上競技大会</t>
    <rPh sb="0" eb="1">
      <t>ダイ</t>
    </rPh>
    <rPh sb="3" eb="4">
      <t>カイ</t>
    </rPh>
    <rPh sb="4" eb="6">
      <t>ダイトウ</t>
    </rPh>
    <rPh sb="6" eb="8">
      <t>リクジョウ</t>
    </rPh>
    <rPh sb="8" eb="10">
      <t>キョウギ</t>
    </rPh>
    <rPh sb="10" eb="12">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</si>
</sst>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0,000&quot;円&quot;"/>
  </numFmts>
  <fonts count="37">
    <font>
      <sz val="11"/>
      <color theme="1"/>
      <name val="游ゴシック"/>
      <family val="2"/>
      <scheme val="minor"/>
    </font>
    <font>
      <sz val="11"/>
      <color theme="1"/>
      <name val="游ゴシック"/>
      <family val="2"/>
      <scheme val="minor"/>
    </font>
    <font>
      <b/>
      <sz val="13"/>
      <color theme="3"/>
      <name val="游ゴシック"/>
      <family val="2"/>
      <charset val="128"/>
      <scheme val="minor"/>
    </font>
    <font>
      <sz val="6"/>
      <name val="游ゴシック"/>
      <family val="3"/>
      <charset val="128"/>
      <scheme val="minor"/>
    </font>
    <font>
      <sz val="6"/>
      <name val="ＭＳ Ｐゴシック"/>
      <family val="3"/>
      <charset val="128"/>
    </font>
    <font>
      <sz val="11"/>
      <color rgb="FFFF0000"/>
      <name val="游ゴシック"/>
      <family val="2"/>
      <scheme val="minor"/>
    </font>
    <font>
      <sz val="10"/>
      <name val="ＭＳ Ｐゴシック"/>
      <family val="3"/>
      <charset val="128"/>
    </font>
    <font>
      <sz val="11"/>
      <color rgb="FFFF0000"/>
      <name val="游ゴシック"/>
      <family val="3"/>
      <charset val="128"/>
      <scheme val="minor"/>
    </font>
    <font>
      <sz val="11"/>
      <name val="游ゴシック"/>
      <family val="3"/>
      <charset val="128"/>
      <scheme val="minor"/>
    </font>
    <font>
      <sz val="11"/>
      <color rgb="FF0070C0"/>
      <name val="游ゴシック"/>
      <family val="3"/>
      <charset val="128"/>
      <scheme val="minor"/>
    </font>
    <font>
      <sz val="11"/>
      <color rgb="FF0070C0"/>
      <name val="游ゴシック"/>
      <family val="2"/>
      <scheme val="minor"/>
    </font>
    <font>
      <b/>
      <sz val="11"/>
      <color rgb="FF0070C0"/>
      <name val="游ゴシック"/>
      <family val="3"/>
      <charset val="128"/>
      <scheme val="minor"/>
    </font>
    <font>
      <sz val="9"/>
      <color indexed="81"/>
      <name val="MS P ゴシック"/>
      <family val="3"/>
      <charset val="128"/>
    </font>
    <font>
      <b/>
      <sz val="9"/>
      <color indexed="81"/>
      <name val="MS P ゴシック"/>
      <family val="3"/>
      <charset val="128"/>
    </font>
    <font>
      <b/>
      <sz val="11"/>
      <color indexed="10"/>
      <name val="MS P ゴシック"/>
      <family val="3"/>
      <charset val="128"/>
    </font>
    <font>
      <b/>
      <sz val="11"/>
      <color indexed="81"/>
      <name val="MS P ゴシック"/>
      <family val="3"/>
      <charset val="128"/>
    </font>
    <font>
      <sz val="9"/>
      <color indexed="10"/>
      <name val="MS P ゴシック"/>
      <family val="3"/>
      <charset val="128"/>
    </font>
    <font>
      <sz val="9"/>
      <color theme="1"/>
      <name val="游ゴシック"/>
      <family val="2"/>
      <scheme val="minor"/>
    </font>
    <font>
      <sz val="11"/>
      <color indexed="10"/>
      <name val="MS P ゴシック"/>
      <family val="3"/>
      <charset val="128"/>
    </font>
    <font>
      <sz val="8"/>
      <color rgb="FFFF0000"/>
      <name val="游ゴシック"/>
      <family val="2"/>
      <scheme val="minor"/>
    </font>
    <font>
      <sz val="11"/>
      <color rgb="FFFFC000"/>
      <name val="游ゴシック"/>
      <family val="3"/>
      <charset val="128"/>
      <scheme val="minor"/>
    </font>
    <font>
      <b/>
      <sz val="11"/>
      <color rgb="FFFFC000"/>
      <name val="游ゴシック"/>
      <family val="3"/>
      <charset val="128"/>
      <scheme val="minor"/>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8"/>
      <color theme="1"/>
      <name val="ＭＳ Ｐゴシック"/>
      <family val="3"/>
      <charset val="128"/>
    </font>
    <font>
      <b/>
      <sz val="12"/>
      <color theme="1"/>
      <name val="游ゴシック"/>
      <family val="3"/>
      <charset val="128"/>
      <scheme val="minor"/>
    </font>
    <font>
      <b/>
      <sz val="12"/>
      <color rgb="FFFFC000"/>
      <name val="游ゴシック"/>
      <family val="3"/>
      <charset val="128"/>
      <scheme val="minor"/>
    </font>
    <font>
      <sz val="9"/>
      <color rgb="FFFF0000"/>
      <name val="游ゴシック"/>
      <family val="2"/>
      <scheme val="minor"/>
    </font>
    <font>
      <sz val="9"/>
      <color theme="1"/>
      <name val="游ゴシック"/>
      <family val="3"/>
      <charset val="128"/>
      <scheme val="minor"/>
    </font>
    <font>
      <b/>
      <sz val="14"/>
      <color rgb="FFFF0000"/>
      <name val="游ゴシック"/>
      <family val="3"/>
      <charset val="128"/>
      <scheme val="minor"/>
    </font>
    <font>
      <b/>
      <sz val="11"/>
      <color rgb="FF00B0F0"/>
      <name val="游ゴシック"/>
      <family val="3"/>
      <charset val="128"/>
      <scheme val="minor"/>
    </font>
    <font>
      <b/>
      <sz val="9"/>
      <name val="游ゴシック"/>
      <family val="3"/>
      <charset val="128"/>
      <scheme val="minor"/>
    </font>
    <font>
      <sz val="11"/>
      <name val="ＭＳ Ｐゴシック"/>
      <family val="3"/>
      <charset val="128"/>
    </font>
    <font>
      <b/>
      <sz val="11"/>
      <color rgb="FFFF0000"/>
      <name val="ＭＳ Ｐゴシック"/>
      <family val="3"/>
      <charset val="128"/>
    </font>
    <font>
      <sz val="14"/>
      <color rgb="FFFF0000"/>
      <name val="游ゴシック"/>
      <family val="2"/>
      <scheme val="minor"/>
    </font>
    <font>
      <sz val="14"/>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5E6FF"/>
        <bgColor indexed="64"/>
      </patternFill>
    </fill>
    <fill>
      <patternFill patternType="solid">
        <fgColor rgb="FFDDEBF7"/>
        <bgColor indexed="64"/>
      </patternFill>
    </fill>
  </fills>
  <borders count="3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style="thin">
        <color auto="1"/>
      </top>
      <bottom style="thin">
        <color auto="1"/>
      </bottom>
      <diagonal/>
    </border>
    <border>
      <left/>
      <right style="thin">
        <color indexed="64"/>
      </right>
      <top style="medium">
        <color indexed="64"/>
      </top>
      <bottom style="thin">
        <color indexed="64"/>
      </bottom>
      <diagonal/>
    </border>
    <border>
      <left/>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84">
    <xf numFmtId="0" fontId="0" fillId="0" borderId="0" xfId="0"/>
    <xf numFmtId="0" fontId="0" fillId="0" borderId="0" xfId="0" applyAlignment="1">
      <alignment horizontal="center"/>
    </xf>
    <xf numFmtId="0" fontId="5" fillId="0" borderId="0" xfId="0" applyFont="1"/>
    <xf numFmtId="0" fontId="0" fillId="0" borderId="3" xfId="0" applyBorder="1" applyAlignment="1">
      <alignment horizontal="center"/>
    </xf>
    <xf numFmtId="0" fontId="0" fillId="0" borderId="3" xfId="0" applyBorder="1"/>
    <xf numFmtId="0" fontId="0" fillId="0" borderId="0" xfId="0" applyAlignment="1">
      <alignment horizontal="right"/>
    </xf>
    <xf numFmtId="0" fontId="11" fillId="0" borderId="0" xfId="0" applyFont="1"/>
    <xf numFmtId="0" fontId="0" fillId="4" borderId="3" xfId="0" applyFill="1" applyBorder="1"/>
    <xf numFmtId="0" fontId="19" fillId="0" borderId="0" xfId="0" applyFont="1" applyAlignment="1">
      <alignment wrapText="1"/>
    </xf>
    <xf numFmtId="0" fontId="0" fillId="0" borderId="7" xfId="0" applyBorder="1" applyAlignment="1">
      <alignment horizontal="center"/>
    </xf>
    <xf numFmtId="0" fontId="0" fillId="5" borderId="3" xfId="0" applyFill="1" applyBorder="1"/>
    <xf numFmtId="0" fontId="23" fillId="0" borderId="0" xfId="0" applyFont="1"/>
    <xf numFmtId="0" fontId="23" fillId="0" borderId="3" xfId="0" applyFont="1" applyBorder="1"/>
    <xf numFmtId="0" fontId="22" fillId="0" borderId="3" xfId="0" applyFont="1" applyBorder="1" applyAlignment="1">
      <alignment horizontal="center"/>
    </xf>
    <xf numFmtId="0" fontId="23" fillId="0" borderId="3" xfId="0" applyFont="1" applyBorder="1" applyAlignment="1">
      <alignment horizontal="center"/>
    </xf>
    <xf numFmtId="176" fontId="23" fillId="0" borderId="3" xfId="0" applyNumberFormat="1" applyFont="1" applyBorder="1"/>
    <xf numFmtId="0" fontId="23" fillId="0" borderId="8" xfId="0" applyFont="1" applyBorder="1"/>
    <xf numFmtId="0" fontId="24" fillId="0" borderId="0" xfId="0" applyFont="1"/>
    <xf numFmtId="0" fontId="23" fillId="0" borderId="3" xfId="0" applyFont="1" applyBorder="1" applyAlignment="1">
      <alignment vertical="center"/>
    </xf>
    <xf numFmtId="0" fontId="25" fillId="0" borderId="0" xfId="0" applyFont="1"/>
    <xf numFmtId="0" fontId="23" fillId="0" borderId="9" xfId="0" applyFont="1" applyBorder="1"/>
    <xf numFmtId="0" fontId="23" fillId="0" borderId="10" xfId="0" applyFont="1" applyBorder="1"/>
    <xf numFmtId="0" fontId="23" fillId="0" borderId="11" xfId="0" applyFont="1" applyBorder="1"/>
    <xf numFmtId="0" fontId="23" fillId="5" borderId="1" xfId="0" applyFont="1" applyFill="1" applyBorder="1"/>
    <xf numFmtId="0" fontId="23" fillId="5" borderId="12" xfId="0" applyFont="1" applyFill="1" applyBorder="1"/>
    <xf numFmtId="0" fontId="23" fillId="5" borderId="2" xfId="0" applyFont="1" applyFill="1" applyBorder="1"/>
    <xf numFmtId="176" fontId="23" fillId="0" borderId="13" xfId="0" applyNumberFormat="1" applyFont="1" applyBorder="1"/>
    <xf numFmtId="0" fontId="23" fillId="0" borderId="10" xfId="0" applyFont="1" applyBorder="1" applyAlignment="1">
      <alignment horizontal="center"/>
    </xf>
    <xf numFmtId="0" fontId="23" fillId="0" borderId="6" xfId="0" applyFont="1" applyBorder="1"/>
    <xf numFmtId="0" fontId="5" fillId="0" borderId="0" xfId="0" applyFont="1" applyAlignment="1">
      <alignment horizontal="center" vertical="center"/>
    </xf>
    <xf numFmtId="0" fontId="5" fillId="5" borderId="3" xfId="0" applyFont="1" applyFill="1" applyBorder="1"/>
    <xf numFmtId="2" fontId="0" fillId="5" borderId="3" xfId="0" applyNumberFormat="1" applyFill="1" applyBorder="1"/>
    <xf numFmtId="0" fontId="17" fillId="0" borderId="0" xfId="0" applyFont="1"/>
    <xf numFmtId="0" fontId="28" fillId="5" borderId="3" xfId="0" applyFont="1" applyFill="1" applyBorder="1"/>
    <xf numFmtId="0" fontId="29" fillId="5" borderId="3" xfId="0" applyFont="1" applyFill="1" applyBorder="1"/>
    <xf numFmtId="2" fontId="29" fillId="5" borderId="3" xfId="0" applyNumberFormat="1" applyFont="1" applyFill="1" applyBorder="1"/>
    <xf numFmtId="0" fontId="29" fillId="0" borderId="3" xfId="0" applyFont="1" applyBorder="1" applyAlignment="1">
      <alignment horizontal="center"/>
    </xf>
    <xf numFmtId="0" fontId="29" fillId="0" borderId="3" xfId="0" applyFont="1" applyBorder="1"/>
    <xf numFmtId="0" fontId="29" fillId="4" borderId="3" xfId="0" applyFont="1" applyFill="1" applyBorder="1"/>
    <xf numFmtId="0" fontId="29" fillId="4" borderId="3" xfId="0" applyFont="1" applyFill="1" applyBorder="1" applyAlignment="1">
      <alignment horizontal="right"/>
    </xf>
    <xf numFmtId="0" fontId="30" fillId="0" borderId="0" xfId="0" applyFont="1"/>
    <xf numFmtId="0" fontId="10" fillId="0" borderId="0" xfId="0" applyFont="1" applyAlignment="1">
      <alignment horizontal="right"/>
    </xf>
    <xf numFmtId="0" fontId="9" fillId="0" borderId="0" xfId="0" applyFont="1"/>
    <xf numFmtId="0" fontId="10" fillId="0" borderId="0" xfId="0" applyFont="1" applyAlignment="1">
      <alignment horizontal="center"/>
    </xf>
    <xf numFmtId="0" fontId="32" fillId="0" borderId="0" xfId="0" applyFont="1"/>
    <xf numFmtId="0" fontId="29" fillId="5" borderId="3" xfId="0" applyFont="1" applyFill="1" applyBorder="1" applyAlignment="1">
      <alignment horizontal="center"/>
    </xf>
    <xf numFmtId="0" fontId="29" fillId="0" borderId="3" xfId="0" applyFont="1" applyBorder="1" applyAlignment="1">
      <alignment shrinkToFit="1"/>
    </xf>
    <xf numFmtId="0" fontId="29" fillId="5" borderId="3" xfId="0" applyFont="1" applyFill="1" applyBorder="1" applyAlignment="1">
      <alignment shrinkToFit="1"/>
    </xf>
    <xf numFmtId="2" fontId="29" fillId="5" borderId="3" xfId="0" applyNumberFormat="1" applyFont="1" applyFill="1" applyBorder="1" applyAlignment="1">
      <alignment shrinkToFit="1"/>
    </xf>
    <xf numFmtId="0" fontId="23" fillId="0" borderId="13" xfId="0" applyFont="1" applyBorder="1" applyAlignment="1">
      <alignment horizontal="center"/>
    </xf>
    <xf numFmtId="0" fontId="23" fillId="0" borderId="13" xfId="0" applyFont="1" applyBorder="1"/>
    <xf numFmtId="0" fontId="23" fillId="0" borderId="20" xfId="0" applyFont="1" applyBorder="1"/>
    <xf numFmtId="0" fontId="23" fillId="0" borderId="23" xfId="0" applyFont="1" applyBorder="1"/>
    <xf numFmtId="0" fontId="23" fillId="0" borderId="27" xfId="0" applyFont="1" applyBorder="1"/>
    <xf numFmtId="0" fontId="23" fillId="0" borderId="16" xfId="0" applyFont="1" applyBorder="1"/>
    <xf numFmtId="177" fontId="23" fillId="0" borderId="22" xfId="1" applyNumberFormat="1" applyFont="1" applyFill="1" applyBorder="1" applyAlignment="1"/>
    <xf numFmtId="177" fontId="23" fillId="0" borderId="13" xfId="1" applyNumberFormat="1" applyFont="1" applyFill="1" applyBorder="1" applyAlignment="1"/>
    <xf numFmtId="0" fontId="34" fillId="0" borderId="0" xfId="0" applyFont="1"/>
    <xf numFmtId="0" fontId="35" fillId="0" borderId="0" xfId="0" applyFont="1"/>
    <xf numFmtId="38" fontId="23" fillId="0" borderId="28" xfId="1" applyFont="1" applyFill="1" applyBorder="1" applyAlignment="1"/>
    <xf numFmtId="38" fontId="23" fillId="0" borderId="6" xfId="1" applyFont="1" applyFill="1" applyBorder="1" applyAlignment="1"/>
    <xf numFmtId="0" fontId="23" fillId="2" borderId="4" xfId="0" applyFont="1" applyFill="1" applyBorder="1" applyAlignment="1">
      <alignment horizontal="center" vertical="center"/>
    </xf>
    <xf numFmtId="0" fontId="26" fillId="0" borderId="14" xfId="0" applyFont="1" applyBorder="1" applyAlignment="1">
      <alignment horizontal="center" vertical="center"/>
    </xf>
    <xf numFmtId="0" fontId="23" fillId="5" borderId="4" xfId="0" applyFont="1" applyFill="1" applyBorder="1" applyAlignment="1">
      <alignment vertical="center" wrapText="1"/>
    </xf>
    <xf numFmtId="0" fontId="23" fillId="5" borderId="5" xfId="0" applyFont="1" applyFill="1" applyBorder="1" applyAlignment="1">
      <alignment vertical="center" wrapText="1"/>
    </xf>
    <xf numFmtId="0" fontId="33" fillId="5" borderId="4" xfId="0" applyFont="1" applyFill="1" applyBorder="1" applyAlignment="1">
      <alignment horizontal="center"/>
    </xf>
    <xf numFmtId="0" fontId="33" fillId="5" borderId="5" xfId="0" applyFont="1" applyFill="1" applyBorder="1" applyAlignment="1">
      <alignment horizontal="center"/>
    </xf>
    <xf numFmtId="0" fontId="23" fillId="0" borderId="6" xfId="0" applyFont="1" applyBorder="1" applyAlignment="1">
      <alignment horizontal="center"/>
    </xf>
    <xf numFmtId="0" fontId="23" fillId="0" borderId="13" xfId="0" applyFont="1" applyBorder="1" applyAlignment="1">
      <alignment horizontal="center"/>
    </xf>
    <xf numFmtId="0" fontId="23" fillId="5" borderId="17" xfId="0" applyFont="1" applyFill="1" applyBorder="1" applyAlignment="1">
      <alignment horizontal="center"/>
    </xf>
    <xf numFmtId="0" fontId="23" fillId="5" borderId="24" xfId="0" applyFont="1" applyFill="1" applyBorder="1" applyAlignment="1">
      <alignment horizontal="center"/>
    </xf>
    <xf numFmtId="0" fontId="23" fillId="5" borderId="18" xfId="0" applyFont="1" applyFill="1" applyBorder="1" applyAlignment="1">
      <alignment horizontal="center"/>
    </xf>
    <xf numFmtId="0" fontId="23" fillId="5" borderId="25" xfId="0" applyFont="1" applyFill="1" applyBorder="1" applyAlignment="1">
      <alignment horizontal="center"/>
    </xf>
    <xf numFmtId="0" fontId="23" fillId="5" borderId="19" xfId="0" applyFont="1" applyFill="1" applyBorder="1" applyAlignment="1">
      <alignment horizontal="center"/>
    </xf>
    <xf numFmtId="0" fontId="23" fillId="5" borderId="26" xfId="0" applyFont="1" applyFill="1" applyBorder="1" applyAlignment="1">
      <alignment horizontal="center"/>
    </xf>
    <xf numFmtId="0" fontId="23" fillId="0" borderId="29" xfId="0" applyFont="1" applyBorder="1" applyAlignment="1">
      <alignment horizontal="center"/>
    </xf>
    <xf numFmtId="0" fontId="23" fillId="0" borderId="30" xfId="0" applyFont="1" applyBorder="1" applyAlignment="1">
      <alignment horizontal="center"/>
    </xf>
    <xf numFmtId="0" fontId="23" fillId="5" borderId="19" xfId="0" applyFont="1" applyFill="1" applyBorder="1" applyAlignment="1">
      <alignment horizontal="center" vertical="center"/>
    </xf>
    <xf numFmtId="0" fontId="23" fillId="5" borderId="26" xfId="0" applyFont="1" applyFill="1" applyBorder="1" applyAlignment="1">
      <alignment horizontal="center" vertical="center"/>
    </xf>
    <xf numFmtId="0" fontId="22" fillId="3" borderId="15" xfId="0" applyFont="1" applyFill="1" applyBorder="1" applyAlignment="1">
      <alignment horizontal="center"/>
    </xf>
    <xf numFmtId="0" fontId="22" fillId="3" borderId="23" xfId="0" applyFont="1" applyFill="1" applyBorder="1" applyAlignment="1">
      <alignment horizontal="center"/>
    </xf>
    <xf numFmtId="0" fontId="22" fillId="3" borderId="20" xfId="0" applyFont="1" applyFill="1" applyBorder="1" applyAlignment="1">
      <alignment horizontal="center"/>
    </xf>
    <xf numFmtId="0" fontId="23" fillId="0" borderId="21" xfId="0" applyFont="1" applyBorder="1" applyAlignment="1">
      <alignment horizontal="center"/>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DEBF7"/>
      <color rgb="FFF5E6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43"/>
  <sheetViews>
    <sheetView tabSelected="1" zoomScale="80" zoomScaleNormal="80" workbookViewId="0">
      <selection activeCell="B2" sqref="B2"/>
    </sheetView>
  </sheetViews>
  <sheetFormatPr defaultRowHeight="18"/>
  <cols>
    <col min="2" max="2" width="9.8984375" customWidth="1"/>
    <col min="3" max="3" width="13.8984375" bestFit="1" customWidth="1"/>
    <col min="4" max="4" width="14.3984375" customWidth="1"/>
    <col min="6" max="6" width="13.8984375" bestFit="1" customWidth="1"/>
    <col min="12" max="12" width="16.59765625" customWidth="1"/>
    <col min="14" max="14" width="16.59765625" customWidth="1"/>
    <col min="16" max="16" width="16.59765625" customWidth="1"/>
  </cols>
  <sheetData>
    <row r="1" spans="1:20">
      <c r="B1" t="s">
        <v>222</v>
      </c>
    </row>
    <row r="3" spans="1:20" ht="24.75" customHeight="1">
      <c r="B3" s="62" t="s">
        <v>174</v>
      </c>
      <c r="C3" s="62"/>
      <c r="D3" s="62"/>
      <c r="E3" s="62"/>
      <c r="F3" s="62"/>
      <c r="H3" s="8" t="s">
        <v>144</v>
      </c>
      <c r="I3" s="29" t="s">
        <v>173</v>
      </c>
    </row>
    <row r="4" spans="1:20">
      <c r="A4" s="32"/>
      <c r="B4" s="33" t="s">
        <v>44</v>
      </c>
      <c r="C4" s="34" t="s">
        <v>45</v>
      </c>
      <c r="D4" s="34">
        <v>123</v>
      </c>
      <c r="E4" s="34" t="s">
        <v>46</v>
      </c>
      <c r="F4" s="34" t="s">
        <v>47</v>
      </c>
      <c r="G4" s="34" t="s">
        <v>55</v>
      </c>
      <c r="H4" s="34">
        <v>2</v>
      </c>
      <c r="I4" s="34">
        <v>2000</v>
      </c>
      <c r="J4" s="34">
        <v>922</v>
      </c>
      <c r="K4" s="34" t="s">
        <v>48</v>
      </c>
      <c r="L4" s="34" t="s">
        <v>49</v>
      </c>
      <c r="M4" s="34" t="s">
        <v>50</v>
      </c>
      <c r="N4" s="34" t="s">
        <v>51</v>
      </c>
      <c r="O4" s="34" t="s">
        <v>52</v>
      </c>
      <c r="P4" s="34" t="s">
        <v>53</v>
      </c>
      <c r="Q4" s="34">
        <v>12.34</v>
      </c>
      <c r="R4" s="34" t="s">
        <v>55</v>
      </c>
      <c r="S4" s="35">
        <v>45.67</v>
      </c>
      <c r="T4" s="34" t="s">
        <v>57</v>
      </c>
    </row>
    <row r="5" spans="1:20">
      <c r="A5" s="36" t="s">
        <v>25</v>
      </c>
      <c r="B5" s="36" t="s">
        <v>26</v>
      </c>
      <c r="C5" s="36" t="s">
        <v>27</v>
      </c>
      <c r="D5" s="36" t="s">
        <v>28</v>
      </c>
      <c r="E5" s="36" t="s">
        <v>29</v>
      </c>
      <c r="F5" s="36" t="s">
        <v>30</v>
      </c>
      <c r="G5" s="36" t="s">
        <v>163</v>
      </c>
      <c r="H5" s="36" t="s">
        <v>31</v>
      </c>
      <c r="I5" s="36" t="s">
        <v>32</v>
      </c>
      <c r="J5" s="36" t="s">
        <v>33</v>
      </c>
      <c r="K5" s="36" t="s">
        <v>34</v>
      </c>
      <c r="L5" s="36" t="s">
        <v>35</v>
      </c>
      <c r="M5" s="36" t="s">
        <v>36</v>
      </c>
      <c r="N5" s="36" t="s">
        <v>37</v>
      </c>
      <c r="O5" s="36" t="s">
        <v>38</v>
      </c>
      <c r="P5" s="36" t="s">
        <v>39</v>
      </c>
      <c r="Q5" s="36" t="s">
        <v>40</v>
      </c>
      <c r="R5" s="36" t="s">
        <v>41</v>
      </c>
      <c r="S5" s="36" t="s">
        <v>42</v>
      </c>
      <c r="T5" s="36" t="s">
        <v>43</v>
      </c>
    </row>
    <row r="6" spans="1:20">
      <c r="A6" s="37">
        <v>1</v>
      </c>
      <c r="B6" s="37" t="s">
        <v>176</v>
      </c>
      <c r="C6" s="37"/>
      <c r="D6" s="37">
        <v>123</v>
      </c>
      <c r="E6" s="37" t="s">
        <v>177</v>
      </c>
      <c r="F6" s="37" t="s">
        <v>178</v>
      </c>
      <c r="G6" s="37" t="s">
        <v>116</v>
      </c>
      <c r="H6" s="37">
        <v>2</v>
      </c>
      <c r="I6" s="37">
        <v>2008</v>
      </c>
      <c r="J6" s="37">
        <v>922</v>
      </c>
      <c r="K6" s="37" t="str">
        <f>①基本情報!$B$4</f>
        <v>島根</v>
      </c>
      <c r="L6" s="37" t="s">
        <v>109</v>
      </c>
      <c r="M6" s="37" t="s">
        <v>52</v>
      </c>
      <c r="N6" s="37" t="s">
        <v>111</v>
      </c>
      <c r="O6" s="37" t="s">
        <v>50</v>
      </c>
      <c r="P6" s="37" t="s">
        <v>108</v>
      </c>
      <c r="Q6" s="37">
        <v>13.45</v>
      </c>
      <c r="R6" s="37" t="s">
        <v>116</v>
      </c>
      <c r="S6" s="37">
        <v>50.12</v>
      </c>
      <c r="T6" s="37" t="s">
        <v>56</v>
      </c>
    </row>
    <row r="7" spans="1:20">
      <c r="A7" s="38">
        <v>2</v>
      </c>
      <c r="B7" s="38" t="str">
        <f>IF(①基本情報!$B$8="","",①基本情報!$B$8)</f>
        <v/>
      </c>
      <c r="C7" s="38"/>
      <c r="D7" s="38"/>
      <c r="E7" s="38"/>
      <c r="F7" s="38"/>
      <c r="G7" s="38"/>
      <c r="H7" s="38"/>
      <c r="I7" s="38"/>
      <c r="J7" s="38"/>
      <c r="K7" s="38" t="str">
        <f>①基本情報!$B$4</f>
        <v>島根</v>
      </c>
      <c r="L7" s="38"/>
      <c r="M7" s="38"/>
      <c r="N7" s="38"/>
      <c r="O7" s="38"/>
      <c r="P7" s="38"/>
      <c r="Q7" s="38"/>
      <c r="R7" s="38"/>
      <c r="S7" s="38"/>
      <c r="T7" s="38"/>
    </row>
    <row r="8" spans="1:20">
      <c r="A8" s="37">
        <v>3</v>
      </c>
      <c r="B8" s="37" t="str">
        <f>IF(①基本情報!$B$8="","",①基本情報!$B$8)</f>
        <v/>
      </c>
      <c r="C8" s="37"/>
      <c r="D8" s="37"/>
      <c r="E8" s="37"/>
      <c r="F8" s="37"/>
      <c r="G8" s="37"/>
      <c r="H8" s="37"/>
      <c r="I8" s="37"/>
      <c r="J8" s="37"/>
      <c r="K8" s="37" t="str">
        <f>①基本情報!$B$4</f>
        <v>島根</v>
      </c>
      <c r="L8" s="37"/>
      <c r="M8" s="37"/>
      <c r="N8" s="37"/>
      <c r="O8" s="37"/>
      <c r="P8" s="37"/>
      <c r="Q8" s="37"/>
      <c r="R8" s="37"/>
      <c r="S8" s="37"/>
      <c r="T8" s="37"/>
    </row>
    <row r="9" spans="1:20">
      <c r="A9" s="38">
        <v>4</v>
      </c>
      <c r="B9" s="38" t="s">
        <v>179</v>
      </c>
      <c r="C9" s="38" t="s">
        <v>45</v>
      </c>
      <c r="D9" s="38">
        <v>1234</v>
      </c>
      <c r="E9" s="38" t="s">
        <v>180</v>
      </c>
      <c r="F9" s="38" t="s">
        <v>181</v>
      </c>
      <c r="G9" s="38" t="s">
        <v>54</v>
      </c>
      <c r="H9" s="39" t="s">
        <v>183</v>
      </c>
      <c r="I9" s="38">
        <v>2000</v>
      </c>
      <c r="J9" s="38">
        <v>922</v>
      </c>
      <c r="K9" s="38" t="str">
        <f>①基本情報!$B$4</f>
        <v>島根</v>
      </c>
      <c r="L9" s="38" t="s">
        <v>112</v>
      </c>
      <c r="M9" s="38" t="s">
        <v>182</v>
      </c>
      <c r="N9" s="38" t="s">
        <v>108</v>
      </c>
      <c r="O9" s="38">
        <v>11.23</v>
      </c>
      <c r="P9" s="38"/>
      <c r="Q9" s="38"/>
      <c r="R9" s="38" t="s">
        <v>55</v>
      </c>
      <c r="S9" s="38">
        <v>43.21</v>
      </c>
      <c r="T9" s="38" t="s">
        <v>56</v>
      </c>
    </row>
    <row r="10" spans="1:20">
      <c r="A10" s="37">
        <v>5</v>
      </c>
      <c r="B10" s="37" t="str">
        <f>IF(①基本情報!$B$8="","",①基本情報!$B$8)</f>
        <v/>
      </c>
      <c r="C10" s="37"/>
      <c r="D10" s="37"/>
      <c r="E10" s="37"/>
      <c r="F10" s="37"/>
      <c r="G10" s="37"/>
      <c r="H10" s="37"/>
      <c r="I10" s="37"/>
      <c r="J10" s="37"/>
      <c r="K10" s="37" t="str">
        <f>①基本情報!$B$4</f>
        <v>島根</v>
      </c>
      <c r="L10" s="37"/>
      <c r="M10" s="37"/>
      <c r="N10" s="37"/>
      <c r="O10" s="37"/>
      <c r="P10" s="37"/>
      <c r="Q10" s="37"/>
      <c r="R10" s="37"/>
      <c r="S10" s="37"/>
      <c r="T10" s="37"/>
    </row>
    <row r="11" spans="1:20">
      <c r="B11" s="1" t="s">
        <v>185</v>
      </c>
      <c r="C11" s="43" t="s">
        <v>192</v>
      </c>
      <c r="D11" s="1" t="s">
        <v>186</v>
      </c>
      <c r="E11" s="1" t="s">
        <v>185</v>
      </c>
      <c r="F11" s="1" t="s">
        <v>185</v>
      </c>
      <c r="G11" s="1" t="s">
        <v>191</v>
      </c>
      <c r="H11" s="1" t="s">
        <v>194</v>
      </c>
      <c r="I11" s="1" t="s">
        <v>194</v>
      </c>
      <c r="J11" s="1" t="s">
        <v>194</v>
      </c>
      <c r="K11" s="1"/>
      <c r="L11" s="1" t="s">
        <v>196</v>
      </c>
      <c r="M11" s="1" t="s">
        <v>198</v>
      </c>
      <c r="N11" s="1" t="s">
        <v>196</v>
      </c>
      <c r="O11" s="1" t="s">
        <v>198</v>
      </c>
      <c r="P11" s="1" t="s">
        <v>196</v>
      </c>
      <c r="Q11" s="1" t="s">
        <v>198</v>
      </c>
      <c r="R11" s="1" t="s">
        <v>200</v>
      </c>
      <c r="S11" s="1" t="s">
        <v>202</v>
      </c>
      <c r="T11" s="1" t="s">
        <v>204</v>
      </c>
    </row>
    <row r="12" spans="1:20">
      <c r="B12" s="1"/>
      <c r="C12" s="43"/>
      <c r="D12" s="1"/>
      <c r="E12" s="1"/>
      <c r="F12" s="1"/>
      <c r="H12" s="1"/>
      <c r="I12" s="1"/>
      <c r="J12" s="1"/>
      <c r="K12" s="1"/>
      <c r="L12" s="1"/>
      <c r="M12" s="1"/>
      <c r="N12" s="1"/>
      <c r="O12" s="1"/>
      <c r="P12" s="1"/>
      <c r="Q12" s="1"/>
      <c r="R12" s="1"/>
      <c r="S12" s="1"/>
      <c r="T12" s="1"/>
    </row>
    <row r="13" spans="1:20" ht="22.5" customHeight="1">
      <c r="B13" s="62" t="s">
        <v>169</v>
      </c>
      <c r="C13" s="62"/>
      <c r="D13" s="62"/>
      <c r="F13" s="8" t="s">
        <v>144</v>
      </c>
      <c r="G13" s="29" t="s">
        <v>173</v>
      </c>
      <c r="O13" s="6"/>
    </row>
    <row r="14" spans="1:20">
      <c r="A14" s="32"/>
      <c r="B14" s="33" t="s">
        <v>44</v>
      </c>
      <c r="C14" s="34" t="s">
        <v>46</v>
      </c>
      <c r="D14" s="34" t="s">
        <v>47</v>
      </c>
      <c r="E14" s="45" t="s">
        <v>209</v>
      </c>
      <c r="F14" s="34">
        <v>4</v>
      </c>
      <c r="G14" s="34">
        <v>2014</v>
      </c>
      <c r="H14" s="34">
        <v>922</v>
      </c>
      <c r="I14" s="47" t="s">
        <v>140</v>
      </c>
      <c r="J14" s="47">
        <v>18.760000000000002</v>
      </c>
      <c r="K14" s="47" t="s">
        <v>141</v>
      </c>
      <c r="L14" s="47" t="s">
        <v>150</v>
      </c>
      <c r="M14" s="47" t="s">
        <v>122</v>
      </c>
      <c r="N14" s="48" t="s">
        <v>151</v>
      </c>
      <c r="O14" s="47" t="s">
        <v>57</v>
      </c>
    </row>
    <row r="15" spans="1:20">
      <c r="A15" s="36" t="s">
        <v>25</v>
      </c>
      <c r="B15" s="36" t="s">
        <v>26</v>
      </c>
      <c r="C15" s="36" t="s">
        <v>29</v>
      </c>
      <c r="D15" s="36" t="s">
        <v>30</v>
      </c>
      <c r="E15" s="36" t="s">
        <v>149</v>
      </c>
      <c r="F15" s="36" t="s">
        <v>31</v>
      </c>
      <c r="G15" s="36" t="s">
        <v>32</v>
      </c>
      <c r="H15" s="36" t="s">
        <v>33</v>
      </c>
      <c r="I15" s="36" t="s">
        <v>35</v>
      </c>
      <c r="J15" s="36" t="s">
        <v>36</v>
      </c>
      <c r="K15" s="36" t="s">
        <v>37</v>
      </c>
      <c r="L15" s="36" t="s">
        <v>38</v>
      </c>
      <c r="M15" s="36" t="s">
        <v>41</v>
      </c>
      <c r="N15" s="36" t="s">
        <v>42</v>
      </c>
      <c r="O15" s="36" t="s">
        <v>43</v>
      </c>
    </row>
    <row r="16" spans="1:20">
      <c r="A16" s="37">
        <v>1</v>
      </c>
      <c r="B16" s="37" t="s">
        <v>208</v>
      </c>
      <c r="C16" s="37" t="s">
        <v>155</v>
      </c>
      <c r="D16" s="37" t="s">
        <v>156</v>
      </c>
      <c r="E16" s="36" t="s">
        <v>210</v>
      </c>
      <c r="F16" s="37">
        <v>4</v>
      </c>
      <c r="G16" s="37">
        <v>2014</v>
      </c>
      <c r="H16" s="37">
        <v>922</v>
      </c>
      <c r="I16" s="46" t="s">
        <v>142</v>
      </c>
      <c r="J16" s="46">
        <v>18.760000000000002</v>
      </c>
      <c r="K16" s="46" t="s">
        <v>143</v>
      </c>
      <c r="L16" s="46" t="s">
        <v>211</v>
      </c>
      <c r="M16" s="46" t="s">
        <v>122</v>
      </c>
      <c r="N16" s="46" t="s">
        <v>151</v>
      </c>
      <c r="O16" s="46" t="s">
        <v>57</v>
      </c>
    </row>
    <row r="17" spans="3:15">
      <c r="C17" s="1" t="s">
        <v>185</v>
      </c>
      <c r="D17" s="1" t="s">
        <v>185</v>
      </c>
      <c r="E17" s="1" t="s">
        <v>186</v>
      </c>
      <c r="F17" s="1" t="s">
        <v>191</v>
      </c>
      <c r="G17" s="1" t="s">
        <v>191</v>
      </c>
      <c r="H17" s="1" t="s">
        <v>191</v>
      </c>
      <c r="I17" s="1" t="s">
        <v>194</v>
      </c>
      <c r="J17" s="1" t="s">
        <v>196</v>
      </c>
      <c r="K17" s="1" t="s">
        <v>194</v>
      </c>
      <c r="L17" s="1" t="s">
        <v>196</v>
      </c>
      <c r="M17" s="1" t="s">
        <v>198</v>
      </c>
      <c r="N17" s="1" t="s">
        <v>200</v>
      </c>
      <c r="O17" s="1" t="s">
        <v>202</v>
      </c>
    </row>
    <row r="18" spans="3:15">
      <c r="C18" s="1"/>
      <c r="D18" s="1"/>
      <c r="E18" s="1"/>
      <c r="F18" s="1"/>
      <c r="G18" s="1"/>
      <c r="H18" s="1"/>
      <c r="I18" s="1"/>
      <c r="J18" s="1"/>
      <c r="K18" s="1"/>
      <c r="L18" s="1"/>
      <c r="M18" s="1"/>
      <c r="N18" s="1"/>
      <c r="O18" s="1"/>
    </row>
    <row r="19" spans="3:15" ht="22.2">
      <c r="C19" s="40" t="s">
        <v>184</v>
      </c>
    </row>
    <row r="20" spans="3:15">
      <c r="D20" s="44" t="s">
        <v>207</v>
      </c>
    </row>
    <row r="21" spans="3:15">
      <c r="C21" s="5" t="s">
        <v>185</v>
      </c>
      <c r="D21" t="s">
        <v>188</v>
      </c>
    </row>
    <row r="22" spans="3:15">
      <c r="C22" s="5" t="s">
        <v>186</v>
      </c>
      <c r="D22" t="s">
        <v>187</v>
      </c>
    </row>
    <row r="23" spans="3:15">
      <c r="C23" s="41" t="s">
        <v>189</v>
      </c>
      <c r="D23" s="42" t="s">
        <v>190</v>
      </c>
    </row>
    <row r="24" spans="3:15">
      <c r="C24" s="5" t="s">
        <v>191</v>
      </c>
      <c r="D24" t="s">
        <v>193</v>
      </c>
    </row>
    <row r="25" spans="3:15">
      <c r="C25" s="5" t="s">
        <v>194</v>
      </c>
      <c r="D25" t="s">
        <v>195</v>
      </c>
      <c r="F25" s="5"/>
    </row>
    <row r="26" spans="3:15">
      <c r="C26" s="5" t="s">
        <v>196</v>
      </c>
      <c r="D26" t="s">
        <v>197</v>
      </c>
    </row>
    <row r="27" spans="3:15">
      <c r="C27" s="5" t="s">
        <v>198</v>
      </c>
      <c r="D27" t="s">
        <v>199</v>
      </c>
    </row>
    <row r="28" spans="3:15">
      <c r="C28" s="5" t="s">
        <v>200</v>
      </c>
      <c r="D28" t="s">
        <v>201</v>
      </c>
    </row>
    <row r="29" spans="3:15">
      <c r="C29" s="5" t="s">
        <v>202</v>
      </c>
      <c r="D29" t="s">
        <v>203</v>
      </c>
    </row>
    <row r="30" spans="3:15">
      <c r="C30" s="5" t="s">
        <v>204</v>
      </c>
      <c r="D30" t="s">
        <v>205</v>
      </c>
    </row>
    <row r="31" spans="3:15">
      <c r="D31" t="s">
        <v>206</v>
      </c>
    </row>
    <row r="33" spans="3:4">
      <c r="D33" t="s">
        <v>212</v>
      </c>
    </row>
    <row r="34" spans="3:4">
      <c r="C34" s="5" t="s">
        <v>185</v>
      </c>
      <c r="D34" t="s">
        <v>188</v>
      </c>
    </row>
    <row r="35" spans="3:4">
      <c r="C35" s="5" t="s">
        <v>186</v>
      </c>
      <c r="D35" t="s">
        <v>213</v>
      </c>
    </row>
    <row r="36" spans="3:4">
      <c r="C36" s="5" t="s">
        <v>191</v>
      </c>
      <c r="D36" t="s">
        <v>195</v>
      </c>
    </row>
    <row r="37" spans="3:4">
      <c r="C37" s="5" t="s">
        <v>194</v>
      </c>
      <c r="D37" t="s">
        <v>197</v>
      </c>
    </row>
    <row r="38" spans="3:4">
      <c r="C38" s="5" t="s">
        <v>196</v>
      </c>
      <c r="D38" t="s">
        <v>199</v>
      </c>
    </row>
    <row r="39" spans="3:4">
      <c r="C39" s="5" t="s">
        <v>198</v>
      </c>
      <c r="D39" t="s">
        <v>201</v>
      </c>
    </row>
    <row r="40" spans="3:4">
      <c r="C40" s="5" t="s">
        <v>200</v>
      </c>
      <c r="D40" t="s">
        <v>203</v>
      </c>
    </row>
    <row r="41" spans="3:4">
      <c r="C41" s="5" t="s">
        <v>202</v>
      </c>
      <c r="D41" t="s">
        <v>205</v>
      </c>
    </row>
    <row r="43" spans="3:4" ht="22.2">
      <c r="C43" s="58" t="s">
        <v>219</v>
      </c>
    </row>
  </sheetData>
  <mergeCells count="2">
    <mergeCell ref="B3:F3"/>
    <mergeCell ref="B13:D13"/>
  </mergeCells>
  <phoneticPr fontId="3"/>
  <dataValidations count="5">
    <dataValidation type="list" allowBlank="1" showInputMessage="1" showErrorMessage="1" sqref="G6:G10" xr:uid="{00000000-0002-0000-0000-000000000000}">
      <formula1>"一般,高校,中学"</formula1>
    </dataValidation>
    <dataValidation type="list" allowBlank="1" showInputMessage="1" showErrorMessage="1" sqref="C6:C10" xr:uid="{00000000-0002-0000-0000-000001000000}">
      <formula1>"1-,2-,3-,4-,5-,6-,7-,8-"</formula1>
    </dataValidation>
    <dataValidation type="list" allowBlank="1" showInputMessage="1" showErrorMessage="1" sqref="T6:T10" xr:uid="{00000000-0002-0000-0000-000002000000}">
      <formula1>"Ａ,Ｂ,Ｃ,Ｄ,Ｅ,Ｆ,Ｇ"</formula1>
    </dataValidation>
    <dataValidation type="list" allowBlank="1" showInputMessage="1" showErrorMessage="1" sqref="E16" xr:uid="{00000000-0002-0000-0000-000003000000}">
      <formula1>"男,女"</formula1>
    </dataValidation>
    <dataValidation type="list" allowBlank="1" showInputMessage="1" showErrorMessage="1" sqref="O16" xr:uid="{00000000-0002-0000-0000-000004000000}">
      <formula1>"Ａ,Ｂ,Ｃ"</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【参照データ】!$E$2:$E$7</xm:f>
          </x14:formula1>
          <xm:sqref>R6:R10</xm:sqref>
        </x14:dataValidation>
        <x14:dataValidation type="list" allowBlank="1" showInputMessage="1" showErrorMessage="1" xr:uid="{00000000-0002-0000-0000-000006000000}">
          <x14:formula1>
            <xm:f>【参照データ】!$B$2:$B$12</xm:f>
          </x14:formula1>
          <xm:sqref>L6:L10 N6:N10 P6:P10</xm:sqref>
        </x14:dataValidation>
        <x14:dataValidation type="list" allowBlank="1" showInputMessage="1" showErrorMessage="1" xr:uid="{00000000-0002-0000-0000-000007000000}">
          <x14:formula1>
            <xm:f>【参照データ】!$D$2:$D$5</xm:f>
          </x14:formula1>
          <xm:sqref>I16 K16</xm:sqref>
        </x14:dataValidation>
        <x14:dataValidation type="list" allowBlank="1" showInputMessage="1" showErrorMessage="1" xr:uid="{00000000-0002-0000-0000-000008000000}">
          <x14:formula1>
            <xm:f>【参照データ】!$E$8:$E$10</xm:f>
          </x14:formula1>
          <xm:sqref>M16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M27"/>
  <sheetViews>
    <sheetView workbookViewId="0">
      <selection activeCell="C8" sqref="C8:D8"/>
    </sheetView>
  </sheetViews>
  <sheetFormatPr defaultColWidth="9" defaultRowHeight="13.2"/>
  <cols>
    <col min="1" max="1" width="9" style="11"/>
    <col min="2" max="2" width="33.8984375" style="11" bestFit="1" customWidth="1"/>
    <col min="3" max="3" width="19.19921875" style="11" bestFit="1" customWidth="1"/>
    <col min="4" max="4" width="11.3984375" style="11" customWidth="1"/>
    <col min="5" max="6" width="11" style="11" bestFit="1" customWidth="1"/>
    <col min="7" max="8" width="11" style="11" customWidth="1"/>
    <col min="9" max="16384" width="9" style="11"/>
  </cols>
  <sheetData>
    <row r="1" spans="2:13" ht="21.6" thickBot="1">
      <c r="B1" s="19" t="s">
        <v>222</v>
      </c>
    </row>
    <row r="2" spans="2:13" ht="48.75" customHeight="1" thickBot="1">
      <c r="E2" s="63" t="s">
        <v>172</v>
      </c>
      <c r="F2" s="64"/>
    </row>
    <row r="3" spans="2:13">
      <c r="B3" s="12" t="s">
        <v>0</v>
      </c>
    </row>
    <row r="4" spans="2:13">
      <c r="B4" s="13" t="s">
        <v>1</v>
      </c>
    </row>
    <row r="6" spans="2:13">
      <c r="B6" s="11" t="s">
        <v>2</v>
      </c>
      <c r="K6" s="17" t="s">
        <v>10</v>
      </c>
    </row>
    <row r="7" spans="2:13" ht="13.8" thickBot="1">
      <c r="B7" s="27" t="s">
        <v>3</v>
      </c>
      <c r="C7" s="75" t="s">
        <v>221</v>
      </c>
      <c r="D7" s="76"/>
      <c r="E7" s="49" t="s">
        <v>4</v>
      </c>
      <c r="F7" s="14" t="s">
        <v>5</v>
      </c>
      <c r="G7" s="14" t="s">
        <v>167</v>
      </c>
      <c r="H7" s="14" t="s">
        <v>171</v>
      </c>
      <c r="I7" s="14" t="s">
        <v>6</v>
      </c>
      <c r="K7" s="11" t="s">
        <v>7</v>
      </c>
    </row>
    <row r="8" spans="2:13" ht="19.5" customHeight="1" thickBot="1">
      <c r="B8" s="61"/>
      <c r="C8" s="65"/>
      <c r="D8" s="66"/>
      <c r="E8" s="26">
        <f>②一般高校中学男子名簿!X6</f>
        <v>0</v>
      </c>
      <c r="F8" s="15">
        <f>③一般高校中学女子名簿!X6</f>
        <v>0</v>
      </c>
      <c r="G8" s="15">
        <f>④小学生名簿!R6</f>
        <v>0</v>
      </c>
      <c r="H8" s="15">
        <f>⑤オープン名簿!M6</f>
        <v>0</v>
      </c>
      <c r="I8" s="15">
        <f>SUM(E8:G8)</f>
        <v>0</v>
      </c>
      <c r="K8" s="11" t="s">
        <v>11</v>
      </c>
      <c r="L8" s="11" t="s">
        <v>12</v>
      </c>
      <c r="M8" s="11" t="s">
        <v>13</v>
      </c>
    </row>
    <row r="9" spans="2:13">
      <c r="C9" s="67" t="s">
        <v>8</v>
      </c>
      <c r="D9" s="68"/>
      <c r="E9" s="50">
        <f>SUM(E10:E12)</f>
        <v>0</v>
      </c>
      <c r="F9" s="12">
        <f>SUM(F10:F12)</f>
        <v>0</v>
      </c>
      <c r="G9" s="12">
        <f>④小学生名簿!R7</f>
        <v>0</v>
      </c>
      <c r="H9" s="12">
        <f>⑤オープン名簿!M7</f>
        <v>0</v>
      </c>
      <c r="I9" s="12">
        <f>SUM(E9:G9)</f>
        <v>0</v>
      </c>
      <c r="K9" s="11" t="s">
        <v>9</v>
      </c>
    </row>
    <row r="10" spans="2:13">
      <c r="C10" s="67" t="s">
        <v>215</v>
      </c>
      <c r="D10" s="68"/>
      <c r="E10" s="50">
        <f>②一般高校中学男子名簿!X8</f>
        <v>0</v>
      </c>
      <c r="F10" s="12">
        <f>③一般高校中学女子名簿!X8</f>
        <v>0</v>
      </c>
      <c r="G10" s="16"/>
      <c r="H10" s="16"/>
      <c r="I10" s="12">
        <f>SUM(E10:F10)</f>
        <v>0</v>
      </c>
    </row>
    <row r="11" spans="2:13">
      <c r="C11" s="67" t="s">
        <v>216</v>
      </c>
      <c r="D11" s="68"/>
      <c r="E11" s="50">
        <f>②一般高校中学男子名簿!X9</f>
        <v>0</v>
      </c>
      <c r="F11" s="12">
        <f>③一般高校中学女子名簿!X9</f>
        <v>0</v>
      </c>
      <c r="G11" s="16"/>
      <c r="H11" s="16"/>
      <c r="I11" s="12">
        <f>SUM(E11:F11)</f>
        <v>0</v>
      </c>
    </row>
    <row r="12" spans="2:13" ht="13.8" thickBot="1">
      <c r="C12" s="67" t="s">
        <v>217</v>
      </c>
      <c r="D12" s="68"/>
      <c r="E12" s="51">
        <f>②一般高校中学男子名簿!X10</f>
        <v>0</v>
      </c>
      <c r="F12" s="21">
        <f>③一般高校中学女子名簿!X10</f>
        <v>0</v>
      </c>
      <c r="G12" s="22"/>
      <c r="H12" s="16"/>
      <c r="I12" s="12">
        <f>SUM(E12:F12)</f>
        <v>0</v>
      </c>
    </row>
    <row r="13" spans="2:13" ht="13.8" thickBot="1">
      <c r="C13" s="67" t="s">
        <v>218</v>
      </c>
      <c r="D13" s="82"/>
      <c r="E13" s="23"/>
      <c r="F13" s="24"/>
      <c r="G13" s="25"/>
      <c r="H13" s="20"/>
      <c r="I13" s="12">
        <f>SUM(E13:G13)</f>
        <v>0</v>
      </c>
    </row>
    <row r="14" spans="2:13" ht="13.8" thickBot="1">
      <c r="C14" s="52"/>
      <c r="D14" s="52"/>
      <c r="E14" s="53"/>
    </row>
    <row r="15" spans="2:13" ht="13.5" customHeight="1">
      <c r="B15" s="28" t="s">
        <v>14</v>
      </c>
      <c r="C15" s="69"/>
      <c r="D15" s="70"/>
    </row>
    <row r="16" spans="2:13" ht="13.5" customHeight="1">
      <c r="B16" s="28" t="s">
        <v>15</v>
      </c>
      <c r="C16" s="71"/>
      <c r="D16" s="72"/>
    </row>
    <row r="17" spans="2:5" ht="13.5" customHeight="1">
      <c r="B17" s="28" t="s">
        <v>16</v>
      </c>
      <c r="C17" s="71"/>
      <c r="D17" s="72"/>
    </row>
    <row r="18" spans="2:5" ht="13.5" customHeight="1">
      <c r="B18" s="28" t="s">
        <v>22</v>
      </c>
      <c r="C18" s="71"/>
      <c r="D18" s="72"/>
    </row>
    <row r="19" spans="2:5" ht="13.5" customHeight="1" thickBot="1">
      <c r="B19" s="28" t="s">
        <v>23</v>
      </c>
      <c r="C19" s="77"/>
      <c r="D19" s="78"/>
      <c r="E19" s="57" t="s">
        <v>24</v>
      </c>
    </row>
    <row r="21" spans="2:5" ht="13.8" thickBot="1">
      <c r="B21" s="79" t="s">
        <v>17</v>
      </c>
      <c r="C21" s="80"/>
      <c r="D21" s="81"/>
    </row>
    <row r="22" spans="2:5" ht="13.5" customHeight="1">
      <c r="B22" s="54" t="s">
        <v>21</v>
      </c>
      <c r="C22" s="69"/>
      <c r="D22" s="70"/>
    </row>
    <row r="23" spans="2:5" ht="13.5" customHeight="1">
      <c r="B23" s="28" t="s">
        <v>220</v>
      </c>
      <c r="C23" s="71"/>
      <c r="D23" s="72"/>
    </row>
    <row r="24" spans="2:5" ht="13.5" customHeight="1" thickBot="1">
      <c r="B24" s="28" t="s">
        <v>18</v>
      </c>
      <c r="C24" s="73"/>
      <c r="D24" s="74"/>
    </row>
    <row r="25" spans="2:5">
      <c r="B25" s="12" t="s">
        <v>19</v>
      </c>
      <c r="C25" s="59">
        <f>I10*1000+I11*800+I12*600+G9*500+H9*100</f>
        <v>0</v>
      </c>
      <c r="D25" s="55" t="s">
        <v>214</v>
      </c>
      <c r="E25" s="11" t="s">
        <v>161</v>
      </c>
    </row>
    <row r="26" spans="2:5">
      <c r="B26" s="18" t="s">
        <v>166</v>
      </c>
      <c r="C26" s="60">
        <f>I13*1000</f>
        <v>0</v>
      </c>
      <c r="D26" s="56" t="s">
        <v>214</v>
      </c>
      <c r="E26" s="11" t="s">
        <v>168</v>
      </c>
    </row>
    <row r="27" spans="2:5">
      <c r="B27" s="12" t="s">
        <v>20</v>
      </c>
      <c r="C27" s="60">
        <f>SUM(C25:C26)</f>
        <v>0</v>
      </c>
      <c r="D27" s="56" t="s">
        <v>214</v>
      </c>
    </row>
  </sheetData>
  <mergeCells count="17">
    <mergeCell ref="C22:D22"/>
    <mergeCell ref="C23:D23"/>
    <mergeCell ref="C24:D24"/>
    <mergeCell ref="C7:D7"/>
    <mergeCell ref="C19:D19"/>
    <mergeCell ref="C18:D18"/>
    <mergeCell ref="C17:D17"/>
    <mergeCell ref="C16:D16"/>
    <mergeCell ref="C15:D15"/>
    <mergeCell ref="B21:D21"/>
    <mergeCell ref="C12:D12"/>
    <mergeCell ref="C13:D13"/>
    <mergeCell ref="E2:F2"/>
    <mergeCell ref="C8:D8"/>
    <mergeCell ref="C9:D9"/>
    <mergeCell ref="C10:D10"/>
    <mergeCell ref="C11:D11"/>
  </mergeCells>
  <phoneticPr fontId="4"/>
  <dataValidations count="2">
    <dataValidation type="list" allowBlank="1" showInputMessage="1" showErrorMessage="1" sqref="C22:C24" xr:uid="{00000000-0002-0000-0100-000000000000}">
      <formula1>"○"</formula1>
    </dataValidation>
    <dataValidation type="list" allowBlank="1" showInputMessage="1" showErrorMessage="1" sqref="C19" xr:uid="{00000000-0002-0000-0100-000001000000}">
      <formula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【参照データ】!$A$2:$A$48</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Y56"/>
  <sheetViews>
    <sheetView zoomScale="80" zoomScaleNormal="80" workbookViewId="0">
      <selection activeCell="B2" sqref="B2"/>
    </sheetView>
  </sheetViews>
  <sheetFormatPr defaultRowHeight="18"/>
  <cols>
    <col min="1" max="1" width="4.19921875" bestFit="1" customWidth="1"/>
    <col min="2" max="2" width="12.5" customWidth="1"/>
    <col min="3" max="3" width="17.19921875" bestFit="1" customWidth="1"/>
    <col min="4" max="4" width="13" bestFit="1" customWidth="1"/>
    <col min="5" max="5" width="11" bestFit="1" customWidth="1"/>
    <col min="6" max="6" width="17.19921875" bestFit="1" customWidth="1"/>
    <col min="7" max="7" width="9" bestFit="1" customWidth="1"/>
    <col min="8" max="10" width="8.59765625" customWidth="1"/>
    <col min="12" max="12" width="20.59765625" customWidth="1"/>
    <col min="13" max="13" width="7.09765625" bestFit="1" customWidth="1"/>
    <col min="14" max="14" width="20.59765625" customWidth="1"/>
    <col min="15" max="15" width="7.09765625" bestFit="1" customWidth="1"/>
    <col min="16" max="16" width="20.59765625" customWidth="1"/>
    <col min="17" max="17" width="7.09765625" bestFit="1" customWidth="1"/>
    <col min="18" max="18" width="13.59765625" customWidth="1"/>
    <col min="19" max="19" width="6" bestFit="1" customWidth="1"/>
    <col min="20" max="20" width="7.09765625" bestFit="1" customWidth="1"/>
    <col min="21" max="21" width="11" hidden="1" customWidth="1"/>
    <col min="23" max="23" width="11" bestFit="1" customWidth="1"/>
  </cols>
  <sheetData>
    <row r="1" spans="1:25">
      <c r="B1" t="s">
        <v>222</v>
      </c>
    </row>
    <row r="3" spans="1:25" ht="40.799999999999997">
      <c r="B3" s="62" t="s">
        <v>174</v>
      </c>
      <c r="C3" s="62"/>
      <c r="D3" s="62"/>
      <c r="H3" s="8" t="s">
        <v>144</v>
      </c>
      <c r="I3" s="29" t="s">
        <v>173</v>
      </c>
      <c r="T3" s="6" t="s">
        <v>60</v>
      </c>
      <c r="U3" s="6"/>
    </row>
    <row r="4" spans="1:25">
      <c r="B4" s="30" t="s">
        <v>44</v>
      </c>
      <c r="C4" s="10" t="s">
        <v>45</v>
      </c>
      <c r="D4" s="10">
        <v>123</v>
      </c>
      <c r="E4" s="10" t="s">
        <v>46</v>
      </c>
      <c r="F4" s="10" t="s">
        <v>47</v>
      </c>
      <c r="G4" s="10" t="s">
        <v>55</v>
      </c>
      <c r="H4" s="10">
        <v>2</v>
      </c>
      <c r="I4" s="10">
        <v>2000</v>
      </c>
      <c r="J4" s="10">
        <v>922</v>
      </c>
      <c r="K4" s="10" t="s">
        <v>48</v>
      </c>
      <c r="L4" s="10" t="s">
        <v>49</v>
      </c>
      <c r="M4" s="10" t="s">
        <v>50</v>
      </c>
      <c r="N4" s="10" t="s">
        <v>51</v>
      </c>
      <c r="O4" s="10" t="s">
        <v>52</v>
      </c>
      <c r="P4" s="10" t="s">
        <v>53</v>
      </c>
      <c r="Q4" s="10">
        <v>12.34</v>
      </c>
      <c r="R4" s="10" t="s">
        <v>55</v>
      </c>
      <c r="S4" s="31">
        <v>45.67</v>
      </c>
      <c r="T4" s="10" t="s">
        <v>57</v>
      </c>
    </row>
    <row r="5" spans="1:25">
      <c r="B5" s="2" t="s">
        <v>59</v>
      </c>
      <c r="M5" s="2" t="s">
        <v>58</v>
      </c>
    </row>
    <row r="6" spans="1:25">
      <c r="A6" s="3" t="s">
        <v>25</v>
      </c>
      <c r="B6" s="3" t="s">
        <v>26</v>
      </c>
      <c r="C6" s="3" t="s">
        <v>27</v>
      </c>
      <c r="D6" s="3" t="s">
        <v>28</v>
      </c>
      <c r="E6" s="3" t="s">
        <v>29</v>
      </c>
      <c r="F6" s="3" t="s">
        <v>30</v>
      </c>
      <c r="G6" s="3" t="s">
        <v>163</v>
      </c>
      <c r="H6" s="3" t="s">
        <v>31</v>
      </c>
      <c r="I6" s="3" t="s">
        <v>32</v>
      </c>
      <c r="J6" s="3" t="s">
        <v>33</v>
      </c>
      <c r="K6" s="3" t="s">
        <v>34</v>
      </c>
      <c r="L6" s="3" t="s">
        <v>35</v>
      </c>
      <c r="M6" s="3" t="s">
        <v>36</v>
      </c>
      <c r="N6" s="3" t="s">
        <v>37</v>
      </c>
      <c r="O6" s="3" t="s">
        <v>38</v>
      </c>
      <c r="P6" s="3" t="s">
        <v>39</v>
      </c>
      <c r="Q6" s="3" t="s">
        <v>40</v>
      </c>
      <c r="R6" s="3" t="s">
        <v>41</v>
      </c>
      <c r="S6" s="3" t="s">
        <v>42</v>
      </c>
      <c r="T6" s="3" t="s">
        <v>43</v>
      </c>
      <c r="U6" s="1" t="s">
        <v>160</v>
      </c>
      <c r="W6" s="9" t="s">
        <v>158</v>
      </c>
      <c r="X6">
        <f>COUNTA(E7:E56)</f>
        <v>0</v>
      </c>
    </row>
    <row r="7" spans="1:25">
      <c r="A7" s="4">
        <v>1</v>
      </c>
      <c r="B7" s="4" t="str">
        <f>IF(①基本情報!$B$8="","",①基本情報!$B$8)</f>
        <v/>
      </c>
      <c r="C7" s="4"/>
      <c r="D7" s="4"/>
      <c r="E7" s="4"/>
      <c r="F7" s="4"/>
      <c r="G7" s="4"/>
      <c r="H7" s="4"/>
      <c r="I7" s="4"/>
      <c r="J7" s="4"/>
      <c r="K7" s="4" t="str">
        <f>①基本情報!$B$4</f>
        <v>島根</v>
      </c>
      <c r="L7" s="4"/>
      <c r="M7" s="4"/>
      <c r="N7" s="4"/>
      <c r="O7" s="4"/>
      <c r="P7" s="4"/>
      <c r="Q7" s="4"/>
      <c r="R7" s="4"/>
      <c r="S7" s="4"/>
      <c r="T7" s="4"/>
      <c r="U7">
        <f>COUNTA(L7,N7,P7)</f>
        <v>0</v>
      </c>
      <c r="W7" t="s">
        <v>160</v>
      </c>
      <c r="X7">
        <f>SUM(X8:X10)</f>
        <v>0</v>
      </c>
    </row>
    <row r="8" spans="1:25">
      <c r="A8" s="7">
        <v>2</v>
      </c>
      <c r="B8" s="7" t="str">
        <f>IF(①基本情報!$B$8="","",①基本情報!$B$8)</f>
        <v/>
      </c>
      <c r="C8" s="7"/>
      <c r="D8" s="7"/>
      <c r="E8" s="7"/>
      <c r="F8" s="7"/>
      <c r="G8" s="7"/>
      <c r="H8" s="7"/>
      <c r="I8" s="7"/>
      <c r="J8" s="7"/>
      <c r="K8" s="7" t="str">
        <f>①基本情報!$B$4</f>
        <v>島根</v>
      </c>
      <c r="L8" s="7"/>
      <c r="M8" s="7"/>
      <c r="N8" s="7"/>
      <c r="O8" s="7"/>
      <c r="P8" s="7"/>
      <c r="Q8" s="7"/>
      <c r="R8" s="7"/>
      <c r="S8" s="7"/>
      <c r="T8" s="7"/>
      <c r="U8">
        <f t="shared" ref="U8:U56" si="0">COUNTA(L8,N8,P8)</f>
        <v>0</v>
      </c>
      <c r="W8" s="5" t="s">
        <v>55</v>
      </c>
      <c r="X8">
        <f>SUMIF($G$7:$G$56,W8,$U$7:$U$56)</f>
        <v>0</v>
      </c>
    </row>
    <row r="9" spans="1:25">
      <c r="A9" s="4">
        <v>3</v>
      </c>
      <c r="B9" s="4" t="str">
        <f>IF(①基本情報!$B$8="","",①基本情報!$B$8)</f>
        <v/>
      </c>
      <c r="C9" s="4"/>
      <c r="D9" s="4"/>
      <c r="E9" s="4"/>
      <c r="F9" s="4"/>
      <c r="G9" s="4"/>
      <c r="H9" s="4"/>
      <c r="I9" s="4"/>
      <c r="J9" s="4"/>
      <c r="K9" s="4" t="str">
        <f>①基本情報!$B$4</f>
        <v>島根</v>
      </c>
      <c r="L9" s="4"/>
      <c r="M9" s="4"/>
      <c r="N9" s="4"/>
      <c r="O9" s="4"/>
      <c r="P9" s="4"/>
      <c r="Q9" s="4"/>
      <c r="R9" s="4"/>
      <c r="S9" s="4"/>
      <c r="T9" s="4"/>
      <c r="U9">
        <f t="shared" si="0"/>
        <v>0</v>
      </c>
      <c r="W9" s="5" t="s">
        <v>116</v>
      </c>
      <c r="X9">
        <f t="shared" ref="X9:X10" si="1">SUMIF($G$7:$G$56,W9,$U$7:$U$56)</f>
        <v>0</v>
      </c>
    </row>
    <row r="10" spans="1:25">
      <c r="A10" s="7">
        <v>4</v>
      </c>
      <c r="B10" s="7" t="str">
        <f>IF(①基本情報!$B$8="","",①基本情報!$B$8)</f>
        <v/>
      </c>
      <c r="C10" s="7"/>
      <c r="D10" s="7"/>
      <c r="E10" s="7"/>
      <c r="F10" s="7"/>
      <c r="G10" s="7"/>
      <c r="H10" s="7"/>
      <c r="I10" s="7"/>
      <c r="J10" s="7"/>
      <c r="K10" s="7" t="str">
        <f>①基本情報!$B$4</f>
        <v>島根</v>
      </c>
      <c r="L10" s="7"/>
      <c r="M10" s="7"/>
      <c r="N10" s="7"/>
      <c r="O10" s="7"/>
      <c r="P10" s="7"/>
      <c r="Q10" s="7"/>
      <c r="R10" s="7"/>
      <c r="S10" s="7"/>
      <c r="T10" s="7"/>
      <c r="U10">
        <f t="shared" si="0"/>
        <v>0</v>
      </c>
      <c r="W10" s="5" t="s">
        <v>165</v>
      </c>
      <c r="X10">
        <f t="shared" si="1"/>
        <v>0</v>
      </c>
    </row>
    <row r="11" spans="1:25">
      <c r="A11" s="4">
        <v>5</v>
      </c>
      <c r="B11" s="4" t="str">
        <f>IF(①基本情報!$B$8="","",①基本情報!$B$8)</f>
        <v/>
      </c>
      <c r="C11" s="4"/>
      <c r="D11" s="4"/>
      <c r="E11" s="4"/>
      <c r="F11" s="4"/>
      <c r="G11" s="4"/>
      <c r="H11" s="4"/>
      <c r="I11" s="4"/>
      <c r="J11" s="4"/>
      <c r="K11" s="4" t="str">
        <f>①基本情報!$B$4</f>
        <v>島根</v>
      </c>
      <c r="L11" s="4"/>
      <c r="M11" s="4"/>
      <c r="N11" s="4"/>
      <c r="O11" s="4"/>
      <c r="P11" s="4"/>
      <c r="Q11" s="4"/>
      <c r="R11" s="4"/>
      <c r="S11" s="4"/>
      <c r="T11" s="4"/>
      <c r="U11">
        <f t="shared" si="0"/>
        <v>0</v>
      </c>
      <c r="W11" s="1"/>
      <c r="X11" s="1"/>
      <c r="Y11" s="1"/>
    </row>
    <row r="12" spans="1:25">
      <c r="A12" s="7">
        <v>6</v>
      </c>
      <c r="B12" s="7" t="str">
        <f>IF(①基本情報!$B$8="","",①基本情報!$B$8)</f>
        <v/>
      </c>
      <c r="C12" s="7"/>
      <c r="D12" s="7"/>
      <c r="E12" s="7"/>
      <c r="F12" s="7"/>
      <c r="G12" s="7"/>
      <c r="H12" s="7"/>
      <c r="I12" s="7"/>
      <c r="J12" s="7"/>
      <c r="K12" s="7" t="str">
        <f>①基本情報!$B$4</f>
        <v>島根</v>
      </c>
      <c r="L12" s="7"/>
      <c r="M12" s="7"/>
      <c r="N12" s="7"/>
      <c r="O12" s="7"/>
      <c r="P12" s="7"/>
      <c r="Q12" s="7"/>
      <c r="R12" s="7"/>
      <c r="S12" s="7"/>
      <c r="T12" s="7"/>
      <c r="U12">
        <f t="shared" si="0"/>
        <v>0</v>
      </c>
      <c r="W12" s="5"/>
      <c r="X12" s="1"/>
      <c r="Y12" s="83"/>
    </row>
    <row r="13" spans="1:25">
      <c r="A13" s="4">
        <v>7</v>
      </c>
      <c r="B13" s="4" t="str">
        <f>IF(①基本情報!$B$8="","",①基本情報!$B$8)</f>
        <v/>
      </c>
      <c r="C13" s="4"/>
      <c r="D13" s="4"/>
      <c r="E13" s="4"/>
      <c r="F13" s="4"/>
      <c r="G13" s="4"/>
      <c r="H13" s="4"/>
      <c r="I13" s="4"/>
      <c r="J13" s="4"/>
      <c r="K13" s="4" t="str">
        <f>①基本情報!$B$4</f>
        <v>島根</v>
      </c>
      <c r="L13" s="4"/>
      <c r="M13" s="4"/>
      <c r="N13" s="4"/>
      <c r="O13" s="4"/>
      <c r="P13" s="4"/>
      <c r="Q13" s="4"/>
      <c r="R13" s="4"/>
      <c r="S13" s="4"/>
      <c r="T13" s="4"/>
      <c r="U13">
        <f t="shared" si="0"/>
        <v>0</v>
      </c>
      <c r="W13" s="5"/>
      <c r="X13" s="1"/>
      <c r="Y13" s="83"/>
    </row>
    <row r="14" spans="1:25">
      <c r="A14" s="7">
        <v>8</v>
      </c>
      <c r="B14" s="7" t="str">
        <f>IF(①基本情報!$B$8="","",①基本情報!$B$8)</f>
        <v/>
      </c>
      <c r="C14" s="7"/>
      <c r="D14" s="7"/>
      <c r="E14" s="7"/>
      <c r="F14" s="7"/>
      <c r="G14" s="7"/>
      <c r="H14" s="7"/>
      <c r="I14" s="7"/>
      <c r="J14" s="7"/>
      <c r="K14" s="7" t="str">
        <f>①基本情報!$B$4</f>
        <v>島根</v>
      </c>
      <c r="L14" s="7"/>
      <c r="M14" s="7"/>
      <c r="N14" s="7"/>
      <c r="O14" s="7"/>
      <c r="P14" s="7"/>
      <c r="Q14" s="7"/>
      <c r="R14" s="7"/>
      <c r="S14" s="7"/>
      <c r="T14" s="7"/>
      <c r="U14">
        <f t="shared" si="0"/>
        <v>0</v>
      </c>
      <c r="W14" s="5"/>
      <c r="X14" s="1"/>
      <c r="Y14" s="83"/>
    </row>
    <row r="15" spans="1:25">
      <c r="A15" s="4">
        <v>9</v>
      </c>
      <c r="B15" s="4" t="str">
        <f>IF(①基本情報!$B$8="","",①基本情報!$B$8)</f>
        <v/>
      </c>
      <c r="C15" s="4"/>
      <c r="D15" s="4"/>
      <c r="E15" s="4"/>
      <c r="F15" s="4"/>
      <c r="G15" s="4"/>
      <c r="H15" s="4"/>
      <c r="I15" s="4"/>
      <c r="J15" s="4"/>
      <c r="K15" s="4" t="str">
        <f>①基本情報!$B$4</f>
        <v>島根</v>
      </c>
      <c r="L15" s="4"/>
      <c r="M15" s="4"/>
      <c r="N15" s="4"/>
      <c r="O15" s="4"/>
      <c r="P15" s="4"/>
      <c r="Q15" s="4"/>
      <c r="R15" s="4"/>
      <c r="S15" s="4"/>
      <c r="T15" s="4"/>
      <c r="U15">
        <f t="shared" si="0"/>
        <v>0</v>
      </c>
      <c r="W15" s="5"/>
      <c r="X15" s="1"/>
      <c r="Y15" s="83"/>
    </row>
    <row r="16" spans="1:25">
      <c r="A16" s="7">
        <v>10</v>
      </c>
      <c r="B16" s="7" t="str">
        <f>IF(①基本情報!$B$8="","",①基本情報!$B$8)</f>
        <v/>
      </c>
      <c r="C16" s="7"/>
      <c r="D16" s="7"/>
      <c r="E16" s="7"/>
      <c r="F16" s="7"/>
      <c r="G16" s="7"/>
      <c r="H16" s="7"/>
      <c r="I16" s="7"/>
      <c r="J16" s="7"/>
      <c r="K16" s="7" t="str">
        <f>①基本情報!$B$4</f>
        <v>島根</v>
      </c>
      <c r="L16" s="7"/>
      <c r="M16" s="7"/>
      <c r="N16" s="7"/>
      <c r="O16" s="7"/>
      <c r="P16" s="7"/>
      <c r="Q16" s="7"/>
      <c r="R16" s="7"/>
      <c r="S16" s="7"/>
      <c r="T16" s="7"/>
      <c r="U16">
        <f t="shared" si="0"/>
        <v>0</v>
      </c>
      <c r="W16" s="5"/>
      <c r="X16" s="1"/>
      <c r="Y16" s="83"/>
    </row>
    <row r="17" spans="1:25">
      <c r="A17" s="4">
        <v>11</v>
      </c>
      <c r="B17" s="4" t="str">
        <f>IF(①基本情報!$B$8="","",①基本情報!$B$8)</f>
        <v/>
      </c>
      <c r="C17" s="4"/>
      <c r="D17" s="4"/>
      <c r="E17" s="4"/>
      <c r="F17" s="4"/>
      <c r="G17" s="4"/>
      <c r="H17" s="4"/>
      <c r="I17" s="4"/>
      <c r="J17" s="4"/>
      <c r="K17" s="4" t="str">
        <f>①基本情報!$B$4</f>
        <v>島根</v>
      </c>
      <c r="L17" s="4"/>
      <c r="M17" s="4"/>
      <c r="N17" s="4"/>
      <c r="O17" s="4"/>
      <c r="P17" s="4"/>
      <c r="Q17" s="4"/>
      <c r="R17" s="4"/>
      <c r="S17" s="4"/>
      <c r="T17" s="4"/>
      <c r="U17">
        <f t="shared" si="0"/>
        <v>0</v>
      </c>
      <c r="W17" s="5"/>
      <c r="X17" s="1"/>
      <c r="Y17" s="83"/>
    </row>
    <row r="18" spans="1:25">
      <c r="A18" s="7">
        <v>12</v>
      </c>
      <c r="B18" s="7" t="str">
        <f>IF(①基本情報!$B$8="","",①基本情報!$B$8)</f>
        <v/>
      </c>
      <c r="C18" s="7"/>
      <c r="D18" s="7"/>
      <c r="E18" s="7"/>
      <c r="F18" s="7"/>
      <c r="G18" s="7"/>
      <c r="H18" s="7"/>
      <c r="I18" s="7"/>
      <c r="J18" s="7"/>
      <c r="K18" s="7" t="str">
        <f>①基本情報!$B$4</f>
        <v>島根</v>
      </c>
      <c r="L18" s="7"/>
      <c r="M18" s="7"/>
      <c r="N18" s="7"/>
      <c r="O18" s="7"/>
      <c r="P18" s="7"/>
      <c r="Q18" s="7"/>
      <c r="R18" s="7"/>
      <c r="S18" s="7"/>
      <c r="T18" s="7"/>
      <c r="U18">
        <f t="shared" si="0"/>
        <v>0</v>
      </c>
      <c r="W18" s="5"/>
      <c r="X18" s="1"/>
      <c r="Y18" s="83"/>
    </row>
    <row r="19" spans="1:25">
      <c r="A19" s="4">
        <v>13</v>
      </c>
      <c r="B19" s="4" t="str">
        <f>IF(①基本情報!$B$8="","",①基本情報!$B$8)</f>
        <v/>
      </c>
      <c r="C19" s="4"/>
      <c r="D19" s="4"/>
      <c r="E19" s="4"/>
      <c r="F19" s="4"/>
      <c r="G19" s="4"/>
      <c r="H19" s="4"/>
      <c r="I19" s="4"/>
      <c r="J19" s="4"/>
      <c r="K19" s="4" t="str">
        <f>①基本情報!$B$4</f>
        <v>島根</v>
      </c>
      <c r="L19" s="4"/>
      <c r="M19" s="4"/>
      <c r="N19" s="4"/>
      <c r="O19" s="4"/>
      <c r="P19" s="4"/>
      <c r="Q19" s="4"/>
      <c r="R19" s="4"/>
      <c r="S19" s="4"/>
      <c r="T19" s="4"/>
      <c r="U19">
        <f t="shared" si="0"/>
        <v>0</v>
      </c>
      <c r="W19" s="5"/>
      <c r="X19" s="1"/>
      <c r="Y19" s="83"/>
    </row>
    <row r="20" spans="1:25">
      <c r="A20" s="7">
        <v>14</v>
      </c>
      <c r="B20" s="7" t="str">
        <f>IF(①基本情報!$B$8="","",①基本情報!$B$8)</f>
        <v/>
      </c>
      <c r="C20" s="7"/>
      <c r="D20" s="7"/>
      <c r="E20" s="7"/>
      <c r="F20" s="7"/>
      <c r="G20" s="7"/>
      <c r="H20" s="7"/>
      <c r="I20" s="7"/>
      <c r="J20" s="7"/>
      <c r="K20" s="7" t="str">
        <f>①基本情報!$B$4</f>
        <v>島根</v>
      </c>
      <c r="L20" s="7"/>
      <c r="M20" s="7"/>
      <c r="N20" s="7"/>
      <c r="O20" s="7"/>
      <c r="P20" s="7"/>
      <c r="Q20" s="7"/>
      <c r="R20" s="7"/>
      <c r="S20" s="7"/>
      <c r="T20" s="7"/>
      <c r="U20">
        <f t="shared" si="0"/>
        <v>0</v>
      </c>
    </row>
    <row r="21" spans="1:25">
      <c r="A21" s="4">
        <v>15</v>
      </c>
      <c r="B21" s="4" t="str">
        <f>IF(①基本情報!$B$8="","",①基本情報!$B$8)</f>
        <v/>
      </c>
      <c r="C21" s="4"/>
      <c r="D21" s="4"/>
      <c r="E21" s="4"/>
      <c r="F21" s="4"/>
      <c r="G21" s="4"/>
      <c r="H21" s="4"/>
      <c r="I21" s="4"/>
      <c r="J21" s="4"/>
      <c r="K21" s="4" t="str">
        <f>①基本情報!$B$4</f>
        <v>島根</v>
      </c>
      <c r="L21" s="4"/>
      <c r="M21" s="4"/>
      <c r="N21" s="4"/>
      <c r="O21" s="4"/>
      <c r="P21" s="4"/>
      <c r="Q21" s="4"/>
      <c r="R21" s="4"/>
      <c r="S21" s="4"/>
      <c r="T21" s="4"/>
      <c r="U21">
        <f t="shared" si="0"/>
        <v>0</v>
      </c>
    </row>
    <row r="22" spans="1:25">
      <c r="A22" s="7">
        <v>16</v>
      </c>
      <c r="B22" s="7" t="str">
        <f>IF(①基本情報!$B$8="","",①基本情報!$B$8)</f>
        <v/>
      </c>
      <c r="C22" s="7"/>
      <c r="D22" s="7"/>
      <c r="E22" s="7"/>
      <c r="F22" s="7"/>
      <c r="G22" s="7"/>
      <c r="H22" s="7"/>
      <c r="I22" s="7"/>
      <c r="J22" s="7"/>
      <c r="K22" s="7" t="str">
        <f>①基本情報!$B$4</f>
        <v>島根</v>
      </c>
      <c r="L22" s="7"/>
      <c r="M22" s="7"/>
      <c r="N22" s="7"/>
      <c r="O22" s="7"/>
      <c r="P22" s="7"/>
      <c r="Q22" s="7"/>
      <c r="R22" s="7"/>
      <c r="S22" s="7"/>
      <c r="T22" s="7"/>
      <c r="U22">
        <f t="shared" si="0"/>
        <v>0</v>
      </c>
    </row>
    <row r="23" spans="1:25">
      <c r="A23" s="4">
        <v>17</v>
      </c>
      <c r="B23" s="4" t="str">
        <f>IF(①基本情報!$B$8="","",①基本情報!$B$8)</f>
        <v/>
      </c>
      <c r="C23" s="4"/>
      <c r="D23" s="4"/>
      <c r="E23" s="4"/>
      <c r="F23" s="4"/>
      <c r="G23" s="4"/>
      <c r="H23" s="4"/>
      <c r="I23" s="4"/>
      <c r="J23" s="4"/>
      <c r="K23" s="4" t="str">
        <f>①基本情報!$B$4</f>
        <v>島根</v>
      </c>
      <c r="L23" s="4"/>
      <c r="M23" s="4"/>
      <c r="N23" s="4"/>
      <c r="O23" s="4"/>
      <c r="P23" s="4"/>
      <c r="Q23" s="4"/>
      <c r="R23" s="4"/>
      <c r="S23" s="4"/>
      <c r="T23" s="4"/>
      <c r="U23">
        <f t="shared" si="0"/>
        <v>0</v>
      </c>
    </row>
    <row r="24" spans="1:25">
      <c r="A24" s="7">
        <v>18</v>
      </c>
      <c r="B24" s="7" t="str">
        <f>IF(①基本情報!$B$8="","",①基本情報!$B$8)</f>
        <v/>
      </c>
      <c r="C24" s="7"/>
      <c r="D24" s="7"/>
      <c r="E24" s="7"/>
      <c r="F24" s="7"/>
      <c r="G24" s="7"/>
      <c r="H24" s="7"/>
      <c r="I24" s="7"/>
      <c r="J24" s="7"/>
      <c r="K24" s="7" t="str">
        <f>①基本情報!$B$4</f>
        <v>島根</v>
      </c>
      <c r="L24" s="7"/>
      <c r="M24" s="7"/>
      <c r="N24" s="7"/>
      <c r="O24" s="7"/>
      <c r="P24" s="7"/>
      <c r="Q24" s="7"/>
      <c r="R24" s="7"/>
      <c r="S24" s="7"/>
      <c r="T24" s="7"/>
      <c r="U24">
        <f t="shared" si="0"/>
        <v>0</v>
      </c>
    </row>
    <row r="25" spans="1:25">
      <c r="A25" s="4">
        <v>19</v>
      </c>
      <c r="B25" s="4" t="str">
        <f>IF(①基本情報!$B$8="","",①基本情報!$B$8)</f>
        <v/>
      </c>
      <c r="C25" s="4"/>
      <c r="D25" s="4"/>
      <c r="E25" s="4"/>
      <c r="F25" s="4"/>
      <c r="G25" s="4"/>
      <c r="H25" s="4"/>
      <c r="I25" s="4"/>
      <c r="J25" s="4"/>
      <c r="K25" s="4" t="str">
        <f>①基本情報!$B$4</f>
        <v>島根</v>
      </c>
      <c r="L25" s="4"/>
      <c r="M25" s="4"/>
      <c r="N25" s="4"/>
      <c r="O25" s="4"/>
      <c r="P25" s="4"/>
      <c r="Q25" s="4"/>
      <c r="R25" s="4"/>
      <c r="S25" s="4"/>
      <c r="T25" s="4"/>
      <c r="U25">
        <f t="shared" si="0"/>
        <v>0</v>
      </c>
    </row>
    <row r="26" spans="1:25">
      <c r="A26" s="7">
        <v>20</v>
      </c>
      <c r="B26" s="7" t="str">
        <f>IF(①基本情報!$B$8="","",①基本情報!$B$8)</f>
        <v/>
      </c>
      <c r="C26" s="7"/>
      <c r="D26" s="7"/>
      <c r="E26" s="7"/>
      <c r="F26" s="7"/>
      <c r="G26" s="7"/>
      <c r="H26" s="7"/>
      <c r="I26" s="7"/>
      <c r="J26" s="7"/>
      <c r="K26" s="7" t="str">
        <f>①基本情報!$B$4</f>
        <v>島根</v>
      </c>
      <c r="L26" s="7"/>
      <c r="M26" s="7"/>
      <c r="N26" s="7"/>
      <c r="O26" s="7"/>
      <c r="P26" s="7"/>
      <c r="Q26" s="7"/>
      <c r="R26" s="7"/>
      <c r="S26" s="7"/>
      <c r="T26" s="7"/>
      <c r="U26">
        <f t="shared" si="0"/>
        <v>0</v>
      </c>
    </row>
    <row r="27" spans="1:25">
      <c r="A27" s="4">
        <v>21</v>
      </c>
      <c r="B27" s="4" t="str">
        <f>IF(①基本情報!$B$8="","",①基本情報!$B$8)</f>
        <v/>
      </c>
      <c r="C27" s="4"/>
      <c r="D27" s="4"/>
      <c r="E27" s="4"/>
      <c r="F27" s="4"/>
      <c r="G27" s="4"/>
      <c r="H27" s="4"/>
      <c r="I27" s="4"/>
      <c r="J27" s="4"/>
      <c r="K27" s="4" t="str">
        <f>①基本情報!$B$4</f>
        <v>島根</v>
      </c>
      <c r="L27" s="4"/>
      <c r="M27" s="4"/>
      <c r="N27" s="4"/>
      <c r="O27" s="4"/>
      <c r="P27" s="4"/>
      <c r="Q27" s="4"/>
      <c r="R27" s="4"/>
      <c r="S27" s="4"/>
      <c r="T27" s="4"/>
      <c r="U27">
        <f t="shared" si="0"/>
        <v>0</v>
      </c>
    </row>
    <row r="28" spans="1:25">
      <c r="A28" s="7">
        <v>22</v>
      </c>
      <c r="B28" s="7" t="str">
        <f>IF(①基本情報!$B$8="","",①基本情報!$B$8)</f>
        <v/>
      </c>
      <c r="C28" s="7"/>
      <c r="D28" s="7"/>
      <c r="E28" s="7"/>
      <c r="F28" s="7"/>
      <c r="G28" s="7"/>
      <c r="H28" s="7"/>
      <c r="I28" s="7"/>
      <c r="J28" s="7"/>
      <c r="K28" s="7" t="str">
        <f>①基本情報!$B$4</f>
        <v>島根</v>
      </c>
      <c r="L28" s="7"/>
      <c r="M28" s="7"/>
      <c r="N28" s="7"/>
      <c r="O28" s="7"/>
      <c r="P28" s="7"/>
      <c r="Q28" s="7"/>
      <c r="R28" s="7"/>
      <c r="S28" s="7"/>
      <c r="T28" s="7"/>
      <c r="U28">
        <f t="shared" si="0"/>
        <v>0</v>
      </c>
    </row>
    <row r="29" spans="1:25">
      <c r="A29" s="4">
        <v>23</v>
      </c>
      <c r="B29" s="4" t="str">
        <f>IF(①基本情報!$B$8="","",①基本情報!$B$8)</f>
        <v/>
      </c>
      <c r="C29" s="4"/>
      <c r="D29" s="4"/>
      <c r="E29" s="4"/>
      <c r="F29" s="4"/>
      <c r="G29" s="4"/>
      <c r="H29" s="4"/>
      <c r="I29" s="4"/>
      <c r="J29" s="4"/>
      <c r="K29" s="4" t="str">
        <f>①基本情報!$B$4</f>
        <v>島根</v>
      </c>
      <c r="L29" s="4"/>
      <c r="M29" s="4"/>
      <c r="N29" s="4"/>
      <c r="O29" s="4"/>
      <c r="P29" s="4"/>
      <c r="Q29" s="4"/>
      <c r="R29" s="4"/>
      <c r="S29" s="4"/>
      <c r="T29" s="4"/>
      <c r="U29">
        <f t="shared" si="0"/>
        <v>0</v>
      </c>
    </row>
    <row r="30" spans="1:25">
      <c r="A30" s="7">
        <v>24</v>
      </c>
      <c r="B30" s="7" t="str">
        <f>IF(①基本情報!$B$8="","",①基本情報!$B$8)</f>
        <v/>
      </c>
      <c r="C30" s="7"/>
      <c r="D30" s="7"/>
      <c r="E30" s="7"/>
      <c r="F30" s="7"/>
      <c r="G30" s="7"/>
      <c r="H30" s="7"/>
      <c r="I30" s="7"/>
      <c r="J30" s="7"/>
      <c r="K30" s="7" t="str">
        <f>①基本情報!$B$4</f>
        <v>島根</v>
      </c>
      <c r="L30" s="7"/>
      <c r="M30" s="7"/>
      <c r="N30" s="7"/>
      <c r="O30" s="7"/>
      <c r="P30" s="7"/>
      <c r="Q30" s="7"/>
      <c r="R30" s="7"/>
      <c r="S30" s="7"/>
      <c r="T30" s="7"/>
      <c r="U30">
        <f t="shared" si="0"/>
        <v>0</v>
      </c>
    </row>
    <row r="31" spans="1:25">
      <c r="A31" s="4">
        <v>25</v>
      </c>
      <c r="B31" s="4" t="str">
        <f>IF(①基本情報!$B$8="","",①基本情報!$B$8)</f>
        <v/>
      </c>
      <c r="C31" s="4"/>
      <c r="D31" s="4"/>
      <c r="E31" s="4"/>
      <c r="F31" s="4"/>
      <c r="G31" s="4"/>
      <c r="H31" s="4"/>
      <c r="I31" s="4"/>
      <c r="J31" s="4"/>
      <c r="K31" s="4" t="str">
        <f>①基本情報!$B$4</f>
        <v>島根</v>
      </c>
      <c r="L31" s="4"/>
      <c r="M31" s="4"/>
      <c r="N31" s="4"/>
      <c r="O31" s="4"/>
      <c r="P31" s="4"/>
      <c r="Q31" s="4"/>
      <c r="R31" s="4"/>
      <c r="S31" s="4"/>
      <c r="T31" s="4"/>
      <c r="U31">
        <f t="shared" si="0"/>
        <v>0</v>
      </c>
    </row>
    <row r="32" spans="1:25">
      <c r="A32" s="7">
        <v>26</v>
      </c>
      <c r="B32" s="7" t="str">
        <f>IF(①基本情報!$B$8="","",①基本情報!$B$8)</f>
        <v/>
      </c>
      <c r="C32" s="7"/>
      <c r="D32" s="7"/>
      <c r="E32" s="7"/>
      <c r="F32" s="7"/>
      <c r="G32" s="7"/>
      <c r="H32" s="7"/>
      <c r="I32" s="7"/>
      <c r="J32" s="7"/>
      <c r="K32" s="7" t="str">
        <f>①基本情報!$B$4</f>
        <v>島根</v>
      </c>
      <c r="L32" s="7"/>
      <c r="M32" s="7"/>
      <c r="N32" s="7"/>
      <c r="O32" s="7"/>
      <c r="P32" s="7"/>
      <c r="Q32" s="7"/>
      <c r="R32" s="7"/>
      <c r="S32" s="7"/>
      <c r="T32" s="7"/>
      <c r="U32">
        <f t="shared" si="0"/>
        <v>0</v>
      </c>
    </row>
    <row r="33" spans="1:21">
      <c r="A33" s="4">
        <v>27</v>
      </c>
      <c r="B33" s="4" t="str">
        <f>IF(①基本情報!$B$8="","",①基本情報!$B$8)</f>
        <v/>
      </c>
      <c r="C33" s="4"/>
      <c r="D33" s="4"/>
      <c r="E33" s="4"/>
      <c r="F33" s="4"/>
      <c r="G33" s="4"/>
      <c r="H33" s="4"/>
      <c r="I33" s="4"/>
      <c r="J33" s="4"/>
      <c r="K33" s="4" t="str">
        <f>①基本情報!$B$4</f>
        <v>島根</v>
      </c>
      <c r="L33" s="4"/>
      <c r="M33" s="4"/>
      <c r="N33" s="4"/>
      <c r="O33" s="4"/>
      <c r="P33" s="4"/>
      <c r="Q33" s="4"/>
      <c r="R33" s="4"/>
      <c r="S33" s="4"/>
      <c r="T33" s="4"/>
      <c r="U33">
        <f t="shared" si="0"/>
        <v>0</v>
      </c>
    </row>
    <row r="34" spans="1:21">
      <c r="A34" s="7">
        <v>28</v>
      </c>
      <c r="B34" s="7" t="str">
        <f>IF(①基本情報!$B$8="","",①基本情報!$B$8)</f>
        <v/>
      </c>
      <c r="C34" s="7"/>
      <c r="D34" s="7"/>
      <c r="E34" s="7"/>
      <c r="F34" s="7"/>
      <c r="G34" s="7"/>
      <c r="H34" s="7"/>
      <c r="I34" s="7"/>
      <c r="J34" s="7"/>
      <c r="K34" s="7" t="str">
        <f>①基本情報!$B$4</f>
        <v>島根</v>
      </c>
      <c r="L34" s="7"/>
      <c r="M34" s="7"/>
      <c r="N34" s="7"/>
      <c r="O34" s="7"/>
      <c r="P34" s="7"/>
      <c r="Q34" s="7"/>
      <c r="R34" s="7"/>
      <c r="S34" s="7"/>
      <c r="T34" s="7"/>
      <c r="U34">
        <f t="shared" si="0"/>
        <v>0</v>
      </c>
    </row>
    <row r="35" spans="1:21">
      <c r="A35" s="4">
        <v>29</v>
      </c>
      <c r="B35" s="4" t="str">
        <f>IF(①基本情報!$B$8="","",①基本情報!$B$8)</f>
        <v/>
      </c>
      <c r="C35" s="4"/>
      <c r="D35" s="4"/>
      <c r="E35" s="4"/>
      <c r="F35" s="4"/>
      <c r="G35" s="4"/>
      <c r="H35" s="4"/>
      <c r="I35" s="4"/>
      <c r="J35" s="4"/>
      <c r="K35" s="4" t="str">
        <f>①基本情報!$B$4</f>
        <v>島根</v>
      </c>
      <c r="L35" s="4"/>
      <c r="M35" s="4"/>
      <c r="N35" s="4"/>
      <c r="O35" s="4"/>
      <c r="P35" s="4"/>
      <c r="Q35" s="4"/>
      <c r="R35" s="4"/>
      <c r="S35" s="4"/>
      <c r="T35" s="4"/>
      <c r="U35">
        <f t="shared" si="0"/>
        <v>0</v>
      </c>
    </row>
    <row r="36" spans="1:21">
      <c r="A36" s="7">
        <v>30</v>
      </c>
      <c r="B36" s="7" t="str">
        <f>IF(①基本情報!$B$8="","",①基本情報!$B$8)</f>
        <v/>
      </c>
      <c r="C36" s="7"/>
      <c r="D36" s="7"/>
      <c r="E36" s="7"/>
      <c r="F36" s="7"/>
      <c r="G36" s="7"/>
      <c r="H36" s="7"/>
      <c r="I36" s="7"/>
      <c r="J36" s="7"/>
      <c r="K36" s="7" t="str">
        <f>①基本情報!$B$4</f>
        <v>島根</v>
      </c>
      <c r="L36" s="7"/>
      <c r="M36" s="7"/>
      <c r="N36" s="7"/>
      <c r="O36" s="7"/>
      <c r="P36" s="7"/>
      <c r="Q36" s="7"/>
      <c r="R36" s="7"/>
      <c r="S36" s="7"/>
      <c r="T36" s="7"/>
      <c r="U36">
        <f t="shared" si="0"/>
        <v>0</v>
      </c>
    </row>
    <row r="37" spans="1:21">
      <c r="A37" s="4">
        <v>31</v>
      </c>
      <c r="B37" s="4" t="str">
        <f>IF(①基本情報!$B$8="","",①基本情報!$B$8)</f>
        <v/>
      </c>
      <c r="C37" s="4"/>
      <c r="D37" s="4"/>
      <c r="E37" s="4"/>
      <c r="F37" s="4"/>
      <c r="G37" s="4"/>
      <c r="H37" s="4"/>
      <c r="I37" s="4"/>
      <c r="J37" s="4"/>
      <c r="K37" s="4" t="str">
        <f>①基本情報!$B$4</f>
        <v>島根</v>
      </c>
      <c r="L37" s="4"/>
      <c r="M37" s="4"/>
      <c r="N37" s="4"/>
      <c r="O37" s="4"/>
      <c r="P37" s="4"/>
      <c r="Q37" s="4"/>
      <c r="R37" s="4"/>
      <c r="S37" s="4"/>
      <c r="T37" s="4"/>
      <c r="U37">
        <f t="shared" si="0"/>
        <v>0</v>
      </c>
    </row>
    <row r="38" spans="1:21">
      <c r="A38" s="7">
        <v>32</v>
      </c>
      <c r="B38" s="7" t="str">
        <f>IF(①基本情報!$B$8="","",①基本情報!$B$8)</f>
        <v/>
      </c>
      <c r="C38" s="7"/>
      <c r="D38" s="7"/>
      <c r="E38" s="7"/>
      <c r="F38" s="7"/>
      <c r="G38" s="7"/>
      <c r="H38" s="7"/>
      <c r="I38" s="7"/>
      <c r="J38" s="7"/>
      <c r="K38" s="7" t="str">
        <f>①基本情報!$B$4</f>
        <v>島根</v>
      </c>
      <c r="L38" s="7"/>
      <c r="M38" s="7"/>
      <c r="N38" s="7"/>
      <c r="O38" s="7"/>
      <c r="P38" s="7"/>
      <c r="Q38" s="7"/>
      <c r="R38" s="7"/>
      <c r="S38" s="7"/>
      <c r="T38" s="7"/>
      <c r="U38">
        <f t="shared" si="0"/>
        <v>0</v>
      </c>
    </row>
    <row r="39" spans="1:21">
      <c r="A39" s="4">
        <v>33</v>
      </c>
      <c r="B39" s="4" t="str">
        <f>IF(①基本情報!$B$8="","",①基本情報!$B$8)</f>
        <v/>
      </c>
      <c r="C39" s="4"/>
      <c r="D39" s="4"/>
      <c r="E39" s="4"/>
      <c r="F39" s="4"/>
      <c r="G39" s="4"/>
      <c r="H39" s="4"/>
      <c r="I39" s="4"/>
      <c r="J39" s="4"/>
      <c r="K39" s="4" t="str">
        <f>①基本情報!$B$4</f>
        <v>島根</v>
      </c>
      <c r="L39" s="4"/>
      <c r="M39" s="4"/>
      <c r="N39" s="4"/>
      <c r="O39" s="4"/>
      <c r="P39" s="4"/>
      <c r="Q39" s="4"/>
      <c r="R39" s="4"/>
      <c r="S39" s="4"/>
      <c r="T39" s="4"/>
      <c r="U39">
        <f t="shared" si="0"/>
        <v>0</v>
      </c>
    </row>
    <row r="40" spans="1:21">
      <c r="A40" s="7">
        <v>34</v>
      </c>
      <c r="B40" s="7" t="str">
        <f>IF(①基本情報!$B$8="","",①基本情報!$B$8)</f>
        <v/>
      </c>
      <c r="C40" s="7"/>
      <c r="D40" s="7"/>
      <c r="E40" s="7"/>
      <c r="F40" s="7"/>
      <c r="G40" s="7"/>
      <c r="H40" s="7"/>
      <c r="I40" s="7"/>
      <c r="J40" s="7"/>
      <c r="K40" s="7" t="str">
        <f>①基本情報!$B$4</f>
        <v>島根</v>
      </c>
      <c r="L40" s="7"/>
      <c r="M40" s="7"/>
      <c r="N40" s="7"/>
      <c r="O40" s="7"/>
      <c r="P40" s="7"/>
      <c r="Q40" s="7"/>
      <c r="R40" s="7"/>
      <c r="S40" s="7"/>
      <c r="T40" s="7"/>
      <c r="U40">
        <f t="shared" si="0"/>
        <v>0</v>
      </c>
    </row>
    <row r="41" spans="1:21">
      <c r="A41" s="4">
        <v>35</v>
      </c>
      <c r="B41" s="4" t="str">
        <f>IF(①基本情報!$B$8="","",①基本情報!$B$8)</f>
        <v/>
      </c>
      <c r="C41" s="4"/>
      <c r="D41" s="4"/>
      <c r="E41" s="4"/>
      <c r="F41" s="4"/>
      <c r="G41" s="4"/>
      <c r="H41" s="4"/>
      <c r="I41" s="4"/>
      <c r="J41" s="4"/>
      <c r="K41" s="4" t="str">
        <f>①基本情報!$B$4</f>
        <v>島根</v>
      </c>
      <c r="L41" s="4"/>
      <c r="M41" s="4"/>
      <c r="N41" s="4"/>
      <c r="O41" s="4"/>
      <c r="P41" s="4"/>
      <c r="Q41" s="4"/>
      <c r="R41" s="4"/>
      <c r="S41" s="4"/>
      <c r="T41" s="4"/>
      <c r="U41">
        <f t="shared" si="0"/>
        <v>0</v>
      </c>
    </row>
    <row r="42" spans="1:21">
      <c r="A42" s="7">
        <v>36</v>
      </c>
      <c r="B42" s="7" t="str">
        <f>IF(①基本情報!$B$8="","",①基本情報!$B$8)</f>
        <v/>
      </c>
      <c r="C42" s="7"/>
      <c r="D42" s="7"/>
      <c r="E42" s="7"/>
      <c r="F42" s="7"/>
      <c r="G42" s="7"/>
      <c r="H42" s="7"/>
      <c r="I42" s="7"/>
      <c r="J42" s="7"/>
      <c r="K42" s="7" t="str">
        <f>①基本情報!$B$4</f>
        <v>島根</v>
      </c>
      <c r="L42" s="7"/>
      <c r="M42" s="7"/>
      <c r="N42" s="7"/>
      <c r="O42" s="7"/>
      <c r="P42" s="7"/>
      <c r="Q42" s="7"/>
      <c r="R42" s="7"/>
      <c r="S42" s="7"/>
      <c r="T42" s="7"/>
      <c r="U42">
        <f t="shared" si="0"/>
        <v>0</v>
      </c>
    </row>
    <row r="43" spans="1:21">
      <c r="A43" s="4">
        <v>37</v>
      </c>
      <c r="B43" s="4" t="str">
        <f>IF(①基本情報!$B$8="","",①基本情報!$B$8)</f>
        <v/>
      </c>
      <c r="C43" s="4"/>
      <c r="D43" s="4"/>
      <c r="E43" s="4"/>
      <c r="F43" s="4"/>
      <c r="G43" s="4"/>
      <c r="H43" s="4"/>
      <c r="I43" s="4"/>
      <c r="J43" s="4"/>
      <c r="K43" s="4" t="str">
        <f>①基本情報!$B$4</f>
        <v>島根</v>
      </c>
      <c r="L43" s="4"/>
      <c r="M43" s="4"/>
      <c r="N43" s="4"/>
      <c r="O43" s="4"/>
      <c r="P43" s="4"/>
      <c r="Q43" s="4"/>
      <c r="R43" s="4"/>
      <c r="S43" s="4"/>
      <c r="T43" s="4"/>
      <c r="U43">
        <f t="shared" si="0"/>
        <v>0</v>
      </c>
    </row>
    <row r="44" spans="1:21">
      <c r="A44" s="7">
        <v>38</v>
      </c>
      <c r="B44" s="7" t="str">
        <f>IF(①基本情報!$B$8="","",①基本情報!$B$8)</f>
        <v/>
      </c>
      <c r="C44" s="7"/>
      <c r="D44" s="7"/>
      <c r="E44" s="7"/>
      <c r="F44" s="7"/>
      <c r="G44" s="7"/>
      <c r="H44" s="7"/>
      <c r="I44" s="7"/>
      <c r="J44" s="7"/>
      <c r="K44" s="7" t="str">
        <f>①基本情報!$B$4</f>
        <v>島根</v>
      </c>
      <c r="L44" s="7"/>
      <c r="M44" s="7"/>
      <c r="N44" s="7"/>
      <c r="O44" s="7"/>
      <c r="P44" s="7"/>
      <c r="Q44" s="7"/>
      <c r="R44" s="7"/>
      <c r="S44" s="7"/>
      <c r="T44" s="7"/>
      <c r="U44">
        <f t="shared" si="0"/>
        <v>0</v>
      </c>
    </row>
    <row r="45" spans="1:21">
      <c r="A45" s="4">
        <v>39</v>
      </c>
      <c r="B45" s="4" t="str">
        <f>IF(①基本情報!$B$8="","",①基本情報!$B$8)</f>
        <v/>
      </c>
      <c r="C45" s="4"/>
      <c r="D45" s="4"/>
      <c r="E45" s="4"/>
      <c r="F45" s="4"/>
      <c r="G45" s="4"/>
      <c r="H45" s="4"/>
      <c r="I45" s="4"/>
      <c r="J45" s="4"/>
      <c r="K45" s="4" t="str">
        <f>①基本情報!$B$4</f>
        <v>島根</v>
      </c>
      <c r="L45" s="4"/>
      <c r="M45" s="4"/>
      <c r="N45" s="4"/>
      <c r="O45" s="4"/>
      <c r="P45" s="4"/>
      <c r="Q45" s="4"/>
      <c r="R45" s="4"/>
      <c r="S45" s="4"/>
      <c r="T45" s="4"/>
      <c r="U45">
        <f t="shared" si="0"/>
        <v>0</v>
      </c>
    </row>
    <row r="46" spans="1:21">
      <c r="A46" s="7">
        <v>40</v>
      </c>
      <c r="B46" s="7" t="str">
        <f>IF(①基本情報!$B$8="","",①基本情報!$B$8)</f>
        <v/>
      </c>
      <c r="C46" s="7"/>
      <c r="D46" s="7"/>
      <c r="E46" s="7"/>
      <c r="F46" s="7"/>
      <c r="G46" s="7"/>
      <c r="H46" s="7"/>
      <c r="I46" s="7"/>
      <c r="J46" s="7"/>
      <c r="K46" s="7" t="str">
        <f>①基本情報!$B$4</f>
        <v>島根</v>
      </c>
      <c r="L46" s="7"/>
      <c r="M46" s="7"/>
      <c r="N46" s="7"/>
      <c r="O46" s="7"/>
      <c r="P46" s="7"/>
      <c r="Q46" s="7"/>
      <c r="R46" s="7"/>
      <c r="S46" s="7"/>
      <c r="T46" s="7"/>
      <c r="U46">
        <f t="shared" si="0"/>
        <v>0</v>
      </c>
    </row>
    <row r="47" spans="1:21">
      <c r="A47" s="4">
        <v>41</v>
      </c>
      <c r="B47" s="4" t="str">
        <f>IF(①基本情報!$B$8="","",①基本情報!$B$8)</f>
        <v/>
      </c>
      <c r="C47" s="4"/>
      <c r="D47" s="4"/>
      <c r="E47" s="4"/>
      <c r="F47" s="4"/>
      <c r="G47" s="4"/>
      <c r="H47" s="4"/>
      <c r="I47" s="4"/>
      <c r="J47" s="4"/>
      <c r="K47" s="4" t="str">
        <f>①基本情報!$B$4</f>
        <v>島根</v>
      </c>
      <c r="L47" s="4"/>
      <c r="M47" s="4"/>
      <c r="N47" s="4"/>
      <c r="O47" s="4"/>
      <c r="P47" s="4"/>
      <c r="Q47" s="4"/>
      <c r="R47" s="4"/>
      <c r="S47" s="4"/>
      <c r="T47" s="4"/>
      <c r="U47">
        <f t="shared" si="0"/>
        <v>0</v>
      </c>
    </row>
    <row r="48" spans="1:21">
      <c r="A48" s="7">
        <v>42</v>
      </c>
      <c r="B48" s="7" t="str">
        <f>IF(①基本情報!$B$8="","",①基本情報!$B$8)</f>
        <v/>
      </c>
      <c r="C48" s="7"/>
      <c r="D48" s="7"/>
      <c r="E48" s="7"/>
      <c r="F48" s="7"/>
      <c r="G48" s="7"/>
      <c r="H48" s="7"/>
      <c r="I48" s="7"/>
      <c r="J48" s="7"/>
      <c r="K48" s="7" t="str">
        <f>①基本情報!$B$4</f>
        <v>島根</v>
      </c>
      <c r="L48" s="7"/>
      <c r="M48" s="7"/>
      <c r="N48" s="7"/>
      <c r="O48" s="7"/>
      <c r="P48" s="7"/>
      <c r="Q48" s="7"/>
      <c r="R48" s="7"/>
      <c r="S48" s="7"/>
      <c r="T48" s="7"/>
      <c r="U48">
        <f t="shared" si="0"/>
        <v>0</v>
      </c>
    </row>
    <row r="49" spans="1:21">
      <c r="A49" s="4">
        <v>43</v>
      </c>
      <c r="B49" s="4" t="str">
        <f>IF(①基本情報!$B$8="","",①基本情報!$B$8)</f>
        <v/>
      </c>
      <c r="C49" s="4"/>
      <c r="D49" s="4"/>
      <c r="E49" s="4"/>
      <c r="F49" s="4"/>
      <c r="G49" s="4"/>
      <c r="H49" s="4"/>
      <c r="I49" s="4"/>
      <c r="J49" s="4"/>
      <c r="K49" s="4" t="str">
        <f>①基本情報!$B$4</f>
        <v>島根</v>
      </c>
      <c r="L49" s="4"/>
      <c r="M49" s="4"/>
      <c r="N49" s="4"/>
      <c r="O49" s="4"/>
      <c r="P49" s="4"/>
      <c r="Q49" s="4"/>
      <c r="R49" s="4"/>
      <c r="S49" s="4"/>
      <c r="T49" s="4"/>
      <c r="U49">
        <f t="shared" si="0"/>
        <v>0</v>
      </c>
    </row>
    <row r="50" spans="1:21">
      <c r="A50" s="7">
        <v>44</v>
      </c>
      <c r="B50" s="7" t="str">
        <f>IF(①基本情報!$B$8="","",①基本情報!$B$8)</f>
        <v/>
      </c>
      <c r="C50" s="7"/>
      <c r="D50" s="7"/>
      <c r="E50" s="7"/>
      <c r="F50" s="7"/>
      <c r="G50" s="7"/>
      <c r="H50" s="7"/>
      <c r="I50" s="7"/>
      <c r="J50" s="7"/>
      <c r="K50" s="7" t="str">
        <f>①基本情報!$B$4</f>
        <v>島根</v>
      </c>
      <c r="L50" s="7"/>
      <c r="M50" s="7"/>
      <c r="N50" s="7"/>
      <c r="O50" s="7"/>
      <c r="P50" s="7"/>
      <c r="Q50" s="7"/>
      <c r="R50" s="7"/>
      <c r="S50" s="7"/>
      <c r="T50" s="7"/>
      <c r="U50">
        <f t="shared" si="0"/>
        <v>0</v>
      </c>
    </row>
    <row r="51" spans="1:21">
      <c r="A51" s="4">
        <v>45</v>
      </c>
      <c r="B51" s="4" t="str">
        <f>IF(①基本情報!$B$8="","",①基本情報!$B$8)</f>
        <v/>
      </c>
      <c r="C51" s="4"/>
      <c r="D51" s="4"/>
      <c r="E51" s="4"/>
      <c r="F51" s="4"/>
      <c r="G51" s="4"/>
      <c r="H51" s="4"/>
      <c r="I51" s="4"/>
      <c r="J51" s="4"/>
      <c r="K51" s="4" t="str">
        <f>①基本情報!$B$4</f>
        <v>島根</v>
      </c>
      <c r="L51" s="4"/>
      <c r="M51" s="4"/>
      <c r="N51" s="4"/>
      <c r="O51" s="4"/>
      <c r="P51" s="4"/>
      <c r="Q51" s="4"/>
      <c r="R51" s="4"/>
      <c r="S51" s="4"/>
      <c r="T51" s="4"/>
      <c r="U51">
        <f t="shared" si="0"/>
        <v>0</v>
      </c>
    </row>
    <row r="52" spans="1:21">
      <c r="A52" s="7">
        <v>46</v>
      </c>
      <c r="B52" s="7" t="str">
        <f>IF(①基本情報!$B$8="","",①基本情報!$B$8)</f>
        <v/>
      </c>
      <c r="C52" s="7"/>
      <c r="D52" s="7"/>
      <c r="E52" s="7"/>
      <c r="F52" s="7"/>
      <c r="G52" s="7"/>
      <c r="H52" s="7"/>
      <c r="I52" s="7"/>
      <c r="J52" s="7"/>
      <c r="K52" s="7" t="str">
        <f>①基本情報!$B$4</f>
        <v>島根</v>
      </c>
      <c r="L52" s="7"/>
      <c r="M52" s="7"/>
      <c r="N52" s="7"/>
      <c r="O52" s="7"/>
      <c r="P52" s="7"/>
      <c r="Q52" s="7"/>
      <c r="R52" s="7"/>
      <c r="S52" s="7"/>
      <c r="T52" s="7"/>
      <c r="U52">
        <f t="shared" si="0"/>
        <v>0</v>
      </c>
    </row>
    <row r="53" spans="1:21">
      <c r="A53" s="4">
        <v>47</v>
      </c>
      <c r="B53" s="4" t="str">
        <f>IF(①基本情報!$B$8="","",①基本情報!$B$8)</f>
        <v/>
      </c>
      <c r="C53" s="4"/>
      <c r="D53" s="4"/>
      <c r="E53" s="4"/>
      <c r="F53" s="4"/>
      <c r="G53" s="4"/>
      <c r="H53" s="4"/>
      <c r="I53" s="4"/>
      <c r="J53" s="4"/>
      <c r="K53" s="4" t="str">
        <f>①基本情報!$B$4</f>
        <v>島根</v>
      </c>
      <c r="L53" s="4"/>
      <c r="M53" s="4"/>
      <c r="N53" s="4"/>
      <c r="O53" s="4"/>
      <c r="P53" s="4"/>
      <c r="Q53" s="4"/>
      <c r="R53" s="4"/>
      <c r="S53" s="4"/>
      <c r="T53" s="4"/>
      <c r="U53">
        <f t="shared" si="0"/>
        <v>0</v>
      </c>
    </row>
    <row r="54" spans="1:21">
      <c r="A54" s="7">
        <v>48</v>
      </c>
      <c r="B54" s="7" t="str">
        <f>IF(①基本情報!$B$8="","",①基本情報!$B$8)</f>
        <v/>
      </c>
      <c r="C54" s="7"/>
      <c r="D54" s="7"/>
      <c r="E54" s="7"/>
      <c r="F54" s="7"/>
      <c r="G54" s="7"/>
      <c r="H54" s="7"/>
      <c r="I54" s="7"/>
      <c r="J54" s="7"/>
      <c r="K54" s="7" t="str">
        <f>①基本情報!$B$4</f>
        <v>島根</v>
      </c>
      <c r="L54" s="7"/>
      <c r="M54" s="7"/>
      <c r="N54" s="7"/>
      <c r="O54" s="7"/>
      <c r="P54" s="7"/>
      <c r="Q54" s="7"/>
      <c r="R54" s="7"/>
      <c r="S54" s="7"/>
      <c r="T54" s="7"/>
      <c r="U54">
        <f t="shared" si="0"/>
        <v>0</v>
      </c>
    </row>
    <row r="55" spans="1:21">
      <c r="A55" s="4">
        <v>49</v>
      </c>
      <c r="B55" s="4" t="str">
        <f>IF(①基本情報!$B$8="","",①基本情報!$B$8)</f>
        <v/>
      </c>
      <c r="C55" s="4"/>
      <c r="D55" s="4"/>
      <c r="E55" s="4"/>
      <c r="F55" s="4"/>
      <c r="G55" s="4"/>
      <c r="H55" s="4"/>
      <c r="I55" s="4"/>
      <c r="J55" s="4"/>
      <c r="K55" s="4" t="str">
        <f>①基本情報!$B$4</f>
        <v>島根</v>
      </c>
      <c r="L55" s="4"/>
      <c r="M55" s="4"/>
      <c r="N55" s="4"/>
      <c r="O55" s="4"/>
      <c r="P55" s="4"/>
      <c r="Q55" s="4"/>
      <c r="R55" s="4"/>
      <c r="S55" s="4"/>
      <c r="T55" s="4"/>
      <c r="U55">
        <f t="shared" si="0"/>
        <v>0</v>
      </c>
    </row>
    <row r="56" spans="1:21">
      <c r="A56" s="7">
        <v>50</v>
      </c>
      <c r="B56" s="7" t="str">
        <f>IF(①基本情報!$B$8="","",①基本情報!$B$8)</f>
        <v/>
      </c>
      <c r="C56" s="7"/>
      <c r="D56" s="7"/>
      <c r="E56" s="7"/>
      <c r="F56" s="7"/>
      <c r="G56" s="7"/>
      <c r="H56" s="7"/>
      <c r="I56" s="7"/>
      <c r="J56" s="7"/>
      <c r="K56" s="7" t="str">
        <f>①基本情報!$B$4</f>
        <v>島根</v>
      </c>
      <c r="L56" s="7"/>
      <c r="M56" s="7"/>
      <c r="N56" s="7"/>
      <c r="O56" s="7"/>
      <c r="P56" s="7"/>
      <c r="Q56" s="7"/>
      <c r="R56" s="7"/>
      <c r="S56" s="7"/>
      <c r="T56" s="7"/>
      <c r="U56">
        <f t="shared" si="0"/>
        <v>0</v>
      </c>
    </row>
  </sheetData>
  <dataConsolidate/>
  <mergeCells count="2">
    <mergeCell ref="Y12:Y19"/>
    <mergeCell ref="B3:D3"/>
  </mergeCells>
  <phoneticPr fontId="3"/>
  <dataValidations count="3">
    <dataValidation type="list" allowBlank="1" showInputMessage="1" showErrorMessage="1" sqref="T7:T56" xr:uid="{00000000-0002-0000-0200-000000000000}">
      <formula1>"Ａ,Ｂ,Ｃ,Ｄ,Ｅ,Ｆ,Ｇ"</formula1>
    </dataValidation>
    <dataValidation type="list" allowBlank="1" showInputMessage="1" showErrorMessage="1" sqref="C7:C56" xr:uid="{00000000-0002-0000-0200-000001000000}">
      <formula1>"1-,2-,3-,4-,5-,6-,7-,8-"</formula1>
    </dataValidation>
    <dataValidation type="list" allowBlank="1" showInputMessage="1" showErrorMessage="1" sqref="G7:G56" xr:uid="{00000000-0002-0000-0200-000002000000}">
      <formula1>"一般,高校,中学"</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【参照データ】!$B$2:$B$12</xm:f>
          </x14:formula1>
          <xm:sqref>L7:L56 N7:N56 P7:P56</xm:sqref>
        </x14:dataValidation>
        <x14:dataValidation type="list" allowBlank="1" showInputMessage="1" showErrorMessage="1" xr:uid="{00000000-0002-0000-0200-000004000000}">
          <x14:formula1>
            <xm:f>【参照データ】!$E$2:$E$7</xm:f>
          </x14:formula1>
          <xm:sqref>R7:R56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56"/>
  <sheetViews>
    <sheetView zoomScale="80" zoomScaleNormal="80" workbookViewId="0">
      <selection activeCell="B2" sqref="B2"/>
    </sheetView>
  </sheetViews>
  <sheetFormatPr defaultRowHeight="18"/>
  <cols>
    <col min="1" max="1" width="4.19921875" bestFit="1" customWidth="1"/>
    <col min="2" max="2" width="12.5" customWidth="1"/>
    <col min="3" max="3" width="17.19921875" bestFit="1" customWidth="1"/>
    <col min="4" max="4" width="13" bestFit="1" customWidth="1"/>
    <col min="5" max="5" width="11" bestFit="1" customWidth="1"/>
    <col min="6" max="6" width="17.19921875" bestFit="1" customWidth="1"/>
    <col min="7" max="7" width="9" bestFit="1" customWidth="1"/>
    <col min="8" max="10" width="8.59765625" customWidth="1"/>
    <col min="12" max="12" width="20.59765625" customWidth="1"/>
    <col min="13" max="13" width="7.09765625" bestFit="1" customWidth="1"/>
    <col min="14" max="14" width="20.59765625" customWidth="1"/>
    <col min="15" max="15" width="7.09765625" bestFit="1" customWidth="1"/>
    <col min="16" max="16" width="20.59765625" customWidth="1"/>
    <col min="17" max="17" width="7.09765625" bestFit="1" customWidth="1"/>
    <col min="18" max="18" width="13.59765625" customWidth="1"/>
    <col min="19" max="19" width="6" bestFit="1" customWidth="1"/>
    <col min="20" max="20" width="7.09765625" bestFit="1" customWidth="1"/>
    <col min="21" max="21" width="11" hidden="1" customWidth="1"/>
    <col min="23" max="23" width="15.09765625" bestFit="1" customWidth="1"/>
  </cols>
  <sheetData>
    <row r="1" spans="1:24">
      <c r="B1" t="s">
        <v>222</v>
      </c>
    </row>
    <row r="3" spans="1:24" ht="40.799999999999997">
      <c r="B3" s="62" t="s">
        <v>148</v>
      </c>
      <c r="C3" s="62"/>
      <c r="D3" s="62"/>
      <c r="H3" s="8" t="s">
        <v>144</v>
      </c>
      <c r="I3" s="29" t="s">
        <v>173</v>
      </c>
      <c r="T3" s="6" t="s">
        <v>60</v>
      </c>
    </row>
    <row r="4" spans="1:24">
      <c r="B4" s="30" t="s">
        <v>44</v>
      </c>
      <c r="C4" s="10" t="s">
        <v>45</v>
      </c>
      <c r="D4" s="10">
        <v>123</v>
      </c>
      <c r="E4" s="10" t="s">
        <v>155</v>
      </c>
      <c r="F4" s="10" t="s">
        <v>156</v>
      </c>
      <c r="G4" s="10"/>
      <c r="H4" s="10">
        <v>2</v>
      </c>
      <c r="I4" s="10">
        <v>2000</v>
      </c>
      <c r="J4" s="10">
        <v>922</v>
      </c>
      <c r="K4" s="10" t="s">
        <v>48</v>
      </c>
      <c r="L4" s="10" t="s">
        <v>152</v>
      </c>
      <c r="M4" s="10" t="s">
        <v>153</v>
      </c>
      <c r="N4" s="10" t="s">
        <v>131</v>
      </c>
      <c r="O4" s="10" t="s">
        <v>154</v>
      </c>
      <c r="P4" s="10" t="s">
        <v>53</v>
      </c>
      <c r="Q4" s="10">
        <v>13.45</v>
      </c>
      <c r="R4" s="10" t="s">
        <v>55</v>
      </c>
      <c r="S4" s="31">
        <v>54.32</v>
      </c>
      <c r="T4" s="10" t="s">
        <v>57</v>
      </c>
    </row>
    <row r="5" spans="1:24">
      <c r="B5" s="2" t="s">
        <v>59</v>
      </c>
      <c r="M5" s="2" t="s">
        <v>58</v>
      </c>
    </row>
    <row r="6" spans="1:24">
      <c r="A6" s="3" t="s">
        <v>25</v>
      </c>
      <c r="B6" s="3" t="s">
        <v>26</v>
      </c>
      <c r="C6" s="3" t="s">
        <v>27</v>
      </c>
      <c r="D6" s="3" t="s">
        <v>28</v>
      </c>
      <c r="E6" s="3" t="s">
        <v>29</v>
      </c>
      <c r="F6" s="3" t="s">
        <v>30</v>
      </c>
      <c r="G6" s="3" t="s">
        <v>162</v>
      </c>
      <c r="H6" s="3" t="s">
        <v>31</v>
      </c>
      <c r="I6" s="3" t="s">
        <v>32</v>
      </c>
      <c r="J6" s="3" t="s">
        <v>33</v>
      </c>
      <c r="K6" s="3" t="s">
        <v>34</v>
      </c>
      <c r="L6" s="3" t="s">
        <v>35</v>
      </c>
      <c r="M6" s="3" t="s">
        <v>36</v>
      </c>
      <c r="N6" s="3" t="s">
        <v>37</v>
      </c>
      <c r="O6" s="3" t="s">
        <v>38</v>
      </c>
      <c r="P6" s="3" t="s">
        <v>39</v>
      </c>
      <c r="Q6" s="3" t="s">
        <v>40</v>
      </c>
      <c r="R6" s="3" t="s">
        <v>41</v>
      </c>
      <c r="S6" s="3" t="s">
        <v>42</v>
      </c>
      <c r="T6" s="3" t="s">
        <v>43</v>
      </c>
      <c r="U6" t="s">
        <v>159</v>
      </c>
      <c r="W6" t="s">
        <v>157</v>
      </c>
      <c r="X6">
        <f>COUNTA(E7:E56)</f>
        <v>0</v>
      </c>
    </row>
    <row r="7" spans="1:24">
      <c r="A7" s="4">
        <v>1</v>
      </c>
      <c r="B7" s="4" t="str">
        <f>IF(①基本情報!$B$8="","",①基本情報!$B$8)</f>
        <v/>
      </c>
      <c r="C7" s="4"/>
      <c r="D7" s="4"/>
      <c r="E7" s="4"/>
      <c r="F7" s="4"/>
      <c r="G7" s="4"/>
      <c r="H7" s="4"/>
      <c r="I7" s="4"/>
      <c r="J7" s="4"/>
      <c r="K7" s="4" t="str">
        <f>①基本情報!$B$4</f>
        <v>島根</v>
      </c>
      <c r="L7" s="4"/>
      <c r="M7" s="4"/>
      <c r="N7" s="4"/>
      <c r="O7" s="4"/>
      <c r="P7" s="4"/>
      <c r="Q7" s="4"/>
      <c r="R7" s="4"/>
      <c r="S7" s="4"/>
      <c r="T7" s="4"/>
      <c r="U7">
        <f>COUNTA(L7,N7,P7)</f>
        <v>0</v>
      </c>
      <c r="W7" t="s">
        <v>159</v>
      </c>
      <c r="X7">
        <f>SUM(X8:X10)</f>
        <v>0</v>
      </c>
    </row>
    <row r="8" spans="1:24">
      <c r="A8" s="7">
        <v>2</v>
      </c>
      <c r="B8" s="7" t="str">
        <f>IF(①基本情報!$B$8="","",①基本情報!$B$8)</f>
        <v/>
      </c>
      <c r="C8" s="7"/>
      <c r="D8" s="7"/>
      <c r="E8" s="7"/>
      <c r="F8" s="7"/>
      <c r="G8" s="7"/>
      <c r="H8" s="7"/>
      <c r="I8" s="7"/>
      <c r="J8" s="7"/>
      <c r="K8" s="7" t="str">
        <f>①基本情報!$B$4</f>
        <v>島根</v>
      </c>
      <c r="L8" s="7"/>
      <c r="M8" s="7"/>
      <c r="N8" s="7"/>
      <c r="O8" s="7"/>
      <c r="P8" s="7"/>
      <c r="Q8" s="7"/>
      <c r="R8" s="7"/>
      <c r="S8" s="7"/>
      <c r="T8" s="7"/>
      <c r="U8">
        <f t="shared" ref="U8:U56" si="0">COUNTA(L8,N8,P8)</f>
        <v>0</v>
      </c>
      <c r="W8" t="s">
        <v>54</v>
      </c>
      <c r="X8">
        <f>SUMIF($G$7:$G$56,W8,$U$7:$U$56)</f>
        <v>0</v>
      </c>
    </row>
    <row r="9" spans="1:24">
      <c r="A9" s="4">
        <v>3</v>
      </c>
      <c r="B9" s="4" t="str">
        <f>IF(①基本情報!$B$8="","",①基本情報!$B$8)</f>
        <v/>
      </c>
      <c r="C9" s="4"/>
      <c r="D9" s="4"/>
      <c r="E9" s="4"/>
      <c r="F9" s="4"/>
      <c r="G9" s="4"/>
      <c r="H9" s="4"/>
      <c r="I9" s="4"/>
      <c r="J9" s="4"/>
      <c r="K9" s="4" t="str">
        <f>①基本情報!$B$4</f>
        <v>島根</v>
      </c>
      <c r="L9" s="4"/>
      <c r="M9" s="4"/>
      <c r="N9" s="4"/>
      <c r="O9" s="4"/>
      <c r="P9" s="4"/>
      <c r="Q9" s="4"/>
      <c r="R9" s="4"/>
      <c r="S9" s="4"/>
      <c r="T9" s="4"/>
      <c r="U9">
        <f t="shared" si="0"/>
        <v>0</v>
      </c>
      <c r="W9" t="s">
        <v>115</v>
      </c>
      <c r="X9">
        <f t="shared" ref="X9:X10" si="1">SUMIF($G$7:$G$56,W9,$U$7:$U$56)</f>
        <v>0</v>
      </c>
    </row>
    <row r="10" spans="1:24">
      <c r="A10" s="7">
        <v>4</v>
      </c>
      <c r="B10" s="7" t="str">
        <f>IF(①基本情報!$B$8="","",①基本情報!$B$8)</f>
        <v/>
      </c>
      <c r="C10" s="7"/>
      <c r="D10" s="7"/>
      <c r="E10" s="7"/>
      <c r="F10" s="7"/>
      <c r="G10" s="7"/>
      <c r="H10" s="7"/>
      <c r="I10" s="7"/>
      <c r="J10" s="7"/>
      <c r="K10" s="7" t="str">
        <f>①基本情報!$B$4</f>
        <v>島根</v>
      </c>
      <c r="L10" s="7"/>
      <c r="M10" s="7"/>
      <c r="N10" s="7"/>
      <c r="O10" s="7"/>
      <c r="P10" s="7"/>
      <c r="Q10" s="7"/>
      <c r="R10" s="7"/>
      <c r="S10" s="7"/>
      <c r="T10" s="7"/>
      <c r="U10">
        <f t="shared" si="0"/>
        <v>0</v>
      </c>
      <c r="W10" t="s">
        <v>164</v>
      </c>
      <c r="X10">
        <f t="shared" si="1"/>
        <v>0</v>
      </c>
    </row>
    <row r="11" spans="1:24">
      <c r="A11" s="4">
        <v>5</v>
      </c>
      <c r="B11" s="4" t="str">
        <f>IF(①基本情報!$B$8="","",①基本情報!$B$8)</f>
        <v/>
      </c>
      <c r="C11" s="4"/>
      <c r="D11" s="4"/>
      <c r="E11" s="4"/>
      <c r="F11" s="4"/>
      <c r="G11" s="4"/>
      <c r="H11" s="4"/>
      <c r="I11" s="4"/>
      <c r="J11" s="4"/>
      <c r="K11" s="4" t="str">
        <f>①基本情報!$B$4</f>
        <v>島根</v>
      </c>
      <c r="L11" s="4"/>
      <c r="M11" s="4"/>
      <c r="N11" s="4"/>
      <c r="O11" s="4"/>
      <c r="P11" s="4"/>
      <c r="Q11" s="4"/>
      <c r="R11" s="4"/>
      <c r="S11" s="4"/>
      <c r="T11" s="4"/>
      <c r="U11">
        <f t="shared" si="0"/>
        <v>0</v>
      </c>
    </row>
    <row r="12" spans="1:24">
      <c r="A12" s="7">
        <v>6</v>
      </c>
      <c r="B12" s="7" t="str">
        <f>IF(①基本情報!$B$8="","",①基本情報!$B$8)</f>
        <v/>
      </c>
      <c r="C12" s="7"/>
      <c r="D12" s="7"/>
      <c r="E12" s="7"/>
      <c r="F12" s="7"/>
      <c r="G12" s="7"/>
      <c r="H12" s="7"/>
      <c r="I12" s="7"/>
      <c r="J12" s="7"/>
      <c r="K12" s="7" t="str">
        <f>①基本情報!$B$4</f>
        <v>島根</v>
      </c>
      <c r="L12" s="7"/>
      <c r="M12" s="7"/>
      <c r="N12" s="7"/>
      <c r="O12" s="7"/>
      <c r="P12" s="7"/>
      <c r="Q12" s="7"/>
      <c r="R12" s="7"/>
      <c r="S12" s="7"/>
      <c r="T12" s="7"/>
      <c r="U12">
        <f t="shared" si="0"/>
        <v>0</v>
      </c>
    </row>
    <row r="13" spans="1:24">
      <c r="A13" s="4">
        <v>7</v>
      </c>
      <c r="B13" s="4" t="str">
        <f>IF(①基本情報!$B$8="","",①基本情報!$B$8)</f>
        <v/>
      </c>
      <c r="C13" s="4"/>
      <c r="D13" s="4"/>
      <c r="E13" s="4"/>
      <c r="F13" s="4"/>
      <c r="G13" s="4"/>
      <c r="H13" s="4"/>
      <c r="I13" s="4"/>
      <c r="J13" s="4"/>
      <c r="K13" s="4" t="str">
        <f>①基本情報!$B$4</f>
        <v>島根</v>
      </c>
      <c r="L13" s="4"/>
      <c r="M13" s="4"/>
      <c r="N13" s="4"/>
      <c r="O13" s="4"/>
      <c r="P13" s="4"/>
      <c r="Q13" s="4"/>
      <c r="R13" s="4"/>
      <c r="S13" s="4"/>
      <c r="T13" s="4"/>
      <c r="U13">
        <f t="shared" si="0"/>
        <v>0</v>
      </c>
    </row>
    <row r="14" spans="1:24">
      <c r="A14" s="7">
        <v>8</v>
      </c>
      <c r="B14" s="7" t="str">
        <f>IF(①基本情報!$B$8="","",①基本情報!$B$8)</f>
        <v/>
      </c>
      <c r="C14" s="7"/>
      <c r="D14" s="7"/>
      <c r="E14" s="7"/>
      <c r="F14" s="7"/>
      <c r="G14" s="7"/>
      <c r="H14" s="7"/>
      <c r="I14" s="7"/>
      <c r="J14" s="7"/>
      <c r="K14" s="7" t="str">
        <f>①基本情報!$B$4</f>
        <v>島根</v>
      </c>
      <c r="L14" s="7"/>
      <c r="M14" s="7"/>
      <c r="N14" s="7"/>
      <c r="O14" s="7"/>
      <c r="P14" s="7"/>
      <c r="Q14" s="7"/>
      <c r="R14" s="7"/>
      <c r="S14" s="7"/>
      <c r="T14" s="7"/>
      <c r="U14">
        <f t="shared" si="0"/>
        <v>0</v>
      </c>
    </row>
    <row r="15" spans="1:24">
      <c r="A15" s="4">
        <v>9</v>
      </c>
      <c r="B15" s="4" t="str">
        <f>IF(①基本情報!$B$8="","",①基本情報!$B$8)</f>
        <v/>
      </c>
      <c r="C15" s="4"/>
      <c r="D15" s="4"/>
      <c r="E15" s="4"/>
      <c r="F15" s="4"/>
      <c r="G15" s="4"/>
      <c r="H15" s="4"/>
      <c r="I15" s="4"/>
      <c r="J15" s="4"/>
      <c r="K15" s="4" t="str">
        <f>①基本情報!$B$4</f>
        <v>島根</v>
      </c>
      <c r="L15" s="4"/>
      <c r="M15" s="4"/>
      <c r="N15" s="4"/>
      <c r="O15" s="4"/>
      <c r="P15" s="4"/>
      <c r="Q15" s="4"/>
      <c r="R15" s="4"/>
      <c r="S15" s="4"/>
      <c r="T15" s="4"/>
      <c r="U15">
        <f t="shared" si="0"/>
        <v>0</v>
      </c>
    </row>
    <row r="16" spans="1:24">
      <c r="A16" s="7">
        <v>10</v>
      </c>
      <c r="B16" s="7" t="str">
        <f>IF(①基本情報!$B$8="","",①基本情報!$B$8)</f>
        <v/>
      </c>
      <c r="C16" s="7"/>
      <c r="D16" s="7"/>
      <c r="E16" s="7"/>
      <c r="F16" s="7"/>
      <c r="G16" s="7"/>
      <c r="H16" s="7"/>
      <c r="I16" s="7"/>
      <c r="J16" s="7"/>
      <c r="K16" s="7" t="str">
        <f>①基本情報!$B$4</f>
        <v>島根</v>
      </c>
      <c r="L16" s="7"/>
      <c r="M16" s="7"/>
      <c r="N16" s="7"/>
      <c r="O16" s="7"/>
      <c r="P16" s="7"/>
      <c r="Q16" s="7"/>
      <c r="R16" s="7"/>
      <c r="S16" s="7"/>
      <c r="T16" s="7"/>
      <c r="U16">
        <f t="shared" si="0"/>
        <v>0</v>
      </c>
    </row>
    <row r="17" spans="1:21">
      <c r="A17" s="4">
        <v>11</v>
      </c>
      <c r="B17" s="4" t="str">
        <f>IF(①基本情報!$B$8="","",①基本情報!$B$8)</f>
        <v/>
      </c>
      <c r="C17" s="4"/>
      <c r="D17" s="4"/>
      <c r="E17" s="4"/>
      <c r="F17" s="4"/>
      <c r="G17" s="4"/>
      <c r="H17" s="4"/>
      <c r="I17" s="4"/>
      <c r="J17" s="4"/>
      <c r="K17" s="4" t="str">
        <f>①基本情報!$B$4</f>
        <v>島根</v>
      </c>
      <c r="L17" s="4"/>
      <c r="M17" s="4"/>
      <c r="N17" s="4"/>
      <c r="O17" s="4"/>
      <c r="P17" s="4"/>
      <c r="Q17" s="4"/>
      <c r="R17" s="4"/>
      <c r="S17" s="4"/>
      <c r="T17" s="4"/>
      <c r="U17">
        <f t="shared" si="0"/>
        <v>0</v>
      </c>
    </row>
    <row r="18" spans="1:21">
      <c r="A18" s="7">
        <v>12</v>
      </c>
      <c r="B18" s="7" t="str">
        <f>IF(①基本情報!$B$8="","",①基本情報!$B$8)</f>
        <v/>
      </c>
      <c r="C18" s="7"/>
      <c r="D18" s="7"/>
      <c r="E18" s="7"/>
      <c r="F18" s="7"/>
      <c r="G18" s="7"/>
      <c r="H18" s="7"/>
      <c r="I18" s="7"/>
      <c r="J18" s="7"/>
      <c r="K18" s="7" t="str">
        <f>①基本情報!$B$4</f>
        <v>島根</v>
      </c>
      <c r="L18" s="7"/>
      <c r="M18" s="7"/>
      <c r="N18" s="7"/>
      <c r="O18" s="7"/>
      <c r="P18" s="7"/>
      <c r="Q18" s="7"/>
      <c r="R18" s="7"/>
      <c r="S18" s="7"/>
      <c r="T18" s="7"/>
      <c r="U18">
        <f t="shared" si="0"/>
        <v>0</v>
      </c>
    </row>
    <row r="19" spans="1:21">
      <c r="A19" s="4">
        <v>13</v>
      </c>
      <c r="B19" s="4" t="str">
        <f>IF(①基本情報!$B$8="","",①基本情報!$B$8)</f>
        <v/>
      </c>
      <c r="C19" s="4"/>
      <c r="D19" s="4"/>
      <c r="E19" s="4"/>
      <c r="F19" s="4"/>
      <c r="G19" s="4"/>
      <c r="H19" s="4"/>
      <c r="I19" s="4"/>
      <c r="J19" s="4"/>
      <c r="K19" s="4" t="str">
        <f>①基本情報!$B$4</f>
        <v>島根</v>
      </c>
      <c r="L19" s="4"/>
      <c r="M19" s="4"/>
      <c r="N19" s="4"/>
      <c r="O19" s="4"/>
      <c r="P19" s="4"/>
      <c r="Q19" s="4"/>
      <c r="R19" s="4"/>
      <c r="S19" s="4"/>
      <c r="T19" s="4"/>
      <c r="U19">
        <f t="shared" si="0"/>
        <v>0</v>
      </c>
    </row>
    <row r="20" spans="1:21">
      <c r="A20" s="7">
        <v>14</v>
      </c>
      <c r="B20" s="7" t="str">
        <f>IF(①基本情報!$B$8="","",①基本情報!$B$8)</f>
        <v/>
      </c>
      <c r="C20" s="7"/>
      <c r="D20" s="7"/>
      <c r="E20" s="7"/>
      <c r="F20" s="7"/>
      <c r="G20" s="7"/>
      <c r="H20" s="7"/>
      <c r="I20" s="7"/>
      <c r="J20" s="7"/>
      <c r="K20" s="7" t="str">
        <f>①基本情報!$B$4</f>
        <v>島根</v>
      </c>
      <c r="L20" s="7"/>
      <c r="M20" s="7"/>
      <c r="N20" s="7"/>
      <c r="O20" s="7"/>
      <c r="P20" s="7"/>
      <c r="Q20" s="7"/>
      <c r="R20" s="7"/>
      <c r="S20" s="7"/>
      <c r="T20" s="7"/>
      <c r="U20">
        <f t="shared" si="0"/>
        <v>0</v>
      </c>
    </row>
    <row r="21" spans="1:21">
      <c r="A21" s="4">
        <v>15</v>
      </c>
      <c r="B21" s="4" t="str">
        <f>IF(①基本情報!$B$8="","",①基本情報!$B$8)</f>
        <v/>
      </c>
      <c r="C21" s="4"/>
      <c r="D21" s="4"/>
      <c r="E21" s="4"/>
      <c r="F21" s="4"/>
      <c r="G21" s="4"/>
      <c r="H21" s="4"/>
      <c r="I21" s="4"/>
      <c r="J21" s="4"/>
      <c r="K21" s="4" t="str">
        <f>①基本情報!$B$4</f>
        <v>島根</v>
      </c>
      <c r="L21" s="4"/>
      <c r="M21" s="4"/>
      <c r="N21" s="4"/>
      <c r="O21" s="4"/>
      <c r="P21" s="4"/>
      <c r="Q21" s="4"/>
      <c r="R21" s="4"/>
      <c r="S21" s="4"/>
      <c r="T21" s="4"/>
      <c r="U21">
        <f t="shared" si="0"/>
        <v>0</v>
      </c>
    </row>
    <row r="22" spans="1:21">
      <c r="A22" s="7">
        <v>16</v>
      </c>
      <c r="B22" s="7" t="str">
        <f>IF(①基本情報!$B$8="","",①基本情報!$B$8)</f>
        <v/>
      </c>
      <c r="C22" s="7"/>
      <c r="D22" s="7"/>
      <c r="E22" s="7"/>
      <c r="F22" s="7"/>
      <c r="G22" s="7"/>
      <c r="H22" s="7"/>
      <c r="I22" s="7"/>
      <c r="J22" s="7"/>
      <c r="K22" s="7" t="str">
        <f>①基本情報!$B$4</f>
        <v>島根</v>
      </c>
      <c r="L22" s="7"/>
      <c r="M22" s="7"/>
      <c r="N22" s="7"/>
      <c r="O22" s="7"/>
      <c r="P22" s="7"/>
      <c r="Q22" s="7"/>
      <c r="R22" s="7"/>
      <c r="S22" s="7"/>
      <c r="T22" s="7"/>
      <c r="U22">
        <f t="shared" si="0"/>
        <v>0</v>
      </c>
    </row>
    <row r="23" spans="1:21">
      <c r="A23" s="4">
        <v>17</v>
      </c>
      <c r="B23" s="4" t="str">
        <f>IF(①基本情報!$B$8="","",①基本情報!$B$8)</f>
        <v/>
      </c>
      <c r="C23" s="4"/>
      <c r="D23" s="4"/>
      <c r="E23" s="4"/>
      <c r="F23" s="4"/>
      <c r="G23" s="4"/>
      <c r="H23" s="4"/>
      <c r="I23" s="4"/>
      <c r="J23" s="4"/>
      <c r="K23" s="4" t="str">
        <f>①基本情報!$B$4</f>
        <v>島根</v>
      </c>
      <c r="L23" s="4"/>
      <c r="M23" s="4"/>
      <c r="N23" s="4"/>
      <c r="O23" s="4"/>
      <c r="P23" s="4"/>
      <c r="Q23" s="4"/>
      <c r="R23" s="4"/>
      <c r="S23" s="4"/>
      <c r="T23" s="4"/>
      <c r="U23">
        <f t="shared" si="0"/>
        <v>0</v>
      </c>
    </row>
    <row r="24" spans="1:21">
      <c r="A24" s="7">
        <v>18</v>
      </c>
      <c r="B24" s="7" t="str">
        <f>IF(①基本情報!$B$8="","",①基本情報!$B$8)</f>
        <v/>
      </c>
      <c r="C24" s="7"/>
      <c r="D24" s="7"/>
      <c r="E24" s="7"/>
      <c r="F24" s="7"/>
      <c r="G24" s="7"/>
      <c r="H24" s="7"/>
      <c r="I24" s="7"/>
      <c r="J24" s="7"/>
      <c r="K24" s="7" t="str">
        <f>①基本情報!$B$4</f>
        <v>島根</v>
      </c>
      <c r="L24" s="7"/>
      <c r="M24" s="7"/>
      <c r="N24" s="7"/>
      <c r="O24" s="7"/>
      <c r="P24" s="7"/>
      <c r="Q24" s="7"/>
      <c r="R24" s="7"/>
      <c r="S24" s="7"/>
      <c r="T24" s="7"/>
      <c r="U24">
        <f t="shared" si="0"/>
        <v>0</v>
      </c>
    </row>
    <row r="25" spans="1:21">
      <c r="A25" s="4">
        <v>19</v>
      </c>
      <c r="B25" s="4" t="str">
        <f>IF(①基本情報!$B$8="","",①基本情報!$B$8)</f>
        <v/>
      </c>
      <c r="C25" s="4"/>
      <c r="D25" s="4"/>
      <c r="E25" s="4"/>
      <c r="F25" s="4"/>
      <c r="G25" s="4"/>
      <c r="H25" s="4"/>
      <c r="I25" s="4"/>
      <c r="J25" s="4"/>
      <c r="K25" s="4" t="str">
        <f>①基本情報!$B$4</f>
        <v>島根</v>
      </c>
      <c r="L25" s="4"/>
      <c r="M25" s="4"/>
      <c r="N25" s="4"/>
      <c r="O25" s="4"/>
      <c r="P25" s="4"/>
      <c r="Q25" s="4"/>
      <c r="R25" s="4"/>
      <c r="S25" s="4"/>
      <c r="T25" s="4"/>
      <c r="U25">
        <f t="shared" si="0"/>
        <v>0</v>
      </c>
    </row>
    <row r="26" spans="1:21">
      <c r="A26" s="7">
        <v>20</v>
      </c>
      <c r="B26" s="7" t="str">
        <f>IF(①基本情報!$B$8="","",①基本情報!$B$8)</f>
        <v/>
      </c>
      <c r="C26" s="7"/>
      <c r="D26" s="7"/>
      <c r="E26" s="7"/>
      <c r="F26" s="7"/>
      <c r="G26" s="7"/>
      <c r="H26" s="7"/>
      <c r="I26" s="7"/>
      <c r="J26" s="7"/>
      <c r="K26" s="7" t="str">
        <f>①基本情報!$B$4</f>
        <v>島根</v>
      </c>
      <c r="L26" s="7"/>
      <c r="M26" s="7"/>
      <c r="N26" s="7"/>
      <c r="O26" s="7"/>
      <c r="P26" s="7"/>
      <c r="Q26" s="7"/>
      <c r="R26" s="7"/>
      <c r="S26" s="7"/>
      <c r="T26" s="7"/>
      <c r="U26">
        <f t="shared" si="0"/>
        <v>0</v>
      </c>
    </row>
    <row r="27" spans="1:21">
      <c r="A27" s="4">
        <v>21</v>
      </c>
      <c r="B27" s="4" t="str">
        <f>IF(①基本情報!$B$8="","",①基本情報!$B$8)</f>
        <v/>
      </c>
      <c r="C27" s="4"/>
      <c r="D27" s="4"/>
      <c r="E27" s="4"/>
      <c r="F27" s="4"/>
      <c r="G27" s="4"/>
      <c r="H27" s="4"/>
      <c r="I27" s="4"/>
      <c r="J27" s="4"/>
      <c r="K27" s="4" t="str">
        <f>①基本情報!$B$4</f>
        <v>島根</v>
      </c>
      <c r="L27" s="4"/>
      <c r="M27" s="4"/>
      <c r="N27" s="4"/>
      <c r="O27" s="4"/>
      <c r="P27" s="4"/>
      <c r="Q27" s="4"/>
      <c r="R27" s="4"/>
      <c r="S27" s="4"/>
      <c r="T27" s="4"/>
      <c r="U27">
        <f t="shared" si="0"/>
        <v>0</v>
      </c>
    </row>
    <row r="28" spans="1:21">
      <c r="A28" s="7">
        <v>22</v>
      </c>
      <c r="B28" s="7" t="str">
        <f>IF(①基本情報!$B$8="","",①基本情報!$B$8)</f>
        <v/>
      </c>
      <c r="C28" s="7"/>
      <c r="D28" s="7"/>
      <c r="E28" s="7"/>
      <c r="F28" s="7"/>
      <c r="G28" s="7"/>
      <c r="H28" s="7"/>
      <c r="I28" s="7"/>
      <c r="J28" s="7"/>
      <c r="K28" s="7" t="str">
        <f>①基本情報!$B$4</f>
        <v>島根</v>
      </c>
      <c r="L28" s="7"/>
      <c r="M28" s="7"/>
      <c r="N28" s="7"/>
      <c r="O28" s="7"/>
      <c r="P28" s="7"/>
      <c r="Q28" s="7"/>
      <c r="R28" s="7"/>
      <c r="S28" s="7"/>
      <c r="T28" s="7"/>
      <c r="U28">
        <f t="shared" si="0"/>
        <v>0</v>
      </c>
    </row>
    <row r="29" spans="1:21">
      <c r="A29" s="4">
        <v>23</v>
      </c>
      <c r="B29" s="4" t="str">
        <f>IF(①基本情報!$B$8="","",①基本情報!$B$8)</f>
        <v/>
      </c>
      <c r="C29" s="4"/>
      <c r="D29" s="4"/>
      <c r="E29" s="4"/>
      <c r="F29" s="4"/>
      <c r="G29" s="4"/>
      <c r="H29" s="4"/>
      <c r="I29" s="4"/>
      <c r="J29" s="4"/>
      <c r="K29" s="4" t="str">
        <f>①基本情報!$B$4</f>
        <v>島根</v>
      </c>
      <c r="L29" s="4"/>
      <c r="M29" s="4"/>
      <c r="N29" s="4"/>
      <c r="O29" s="4"/>
      <c r="P29" s="4"/>
      <c r="Q29" s="4"/>
      <c r="R29" s="4"/>
      <c r="S29" s="4"/>
      <c r="T29" s="4"/>
      <c r="U29">
        <f t="shared" si="0"/>
        <v>0</v>
      </c>
    </row>
    <row r="30" spans="1:21">
      <c r="A30" s="7">
        <v>24</v>
      </c>
      <c r="B30" s="7" t="str">
        <f>IF(①基本情報!$B$8="","",①基本情報!$B$8)</f>
        <v/>
      </c>
      <c r="C30" s="7"/>
      <c r="D30" s="7"/>
      <c r="E30" s="7"/>
      <c r="F30" s="7"/>
      <c r="G30" s="7"/>
      <c r="H30" s="7"/>
      <c r="I30" s="7"/>
      <c r="J30" s="7"/>
      <c r="K30" s="7" t="str">
        <f>①基本情報!$B$4</f>
        <v>島根</v>
      </c>
      <c r="L30" s="7"/>
      <c r="M30" s="7"/>
      <c r="N30" s="7"/>
      <c r="O30" s="7"/>
      <c r="P30" s="7"/>
      <c r="Q30" s="7"/>
      <c r="R30" s="7"/>
      <c r="S30" s="7"/>
      <c r="T30" s="7"/>
      <c r="U30">
        <f t="shared" si="0"/>
        <v>0</v>
      </c>
    </row>
    <row r="31" spans="1:21">
      <c r="A31" s="4">
        <v>25</v>
      </c>
      <c r="B31" s="4" t="str">
        <f>IF(①基本情報!$B$8="","",①基本情報!$B$8)</f>
        <v/>
      </c>
      <c r="C31" s="4"/>
      <c r="D31" s="4"/>
      <c r="E31" s="4"/>
      <c r="F31" s="4"/>
      <c r="G31" s="4"/>
      <c r="H31" s="4"/>
      <c r="I31" s="4"/>
      <c r="J31" s="4"/>
      <c r="K31" s="4" t="str">
        <f>①基本情報!$B$4</f>
        <v>島根</v>
      </c>
      <c r="L31" s="4"/>
      <c r="M31" s="4"/>
      <c r="N31" s="4"/>
      <c r="O31" s="4"/>
      <c r="P31" s="4"/>
      <c r="Q31" s="4"/>
      <c r="R31" s="4"/>
      <c r="S31" s="4"/>
      <c r="T31" s="4"/>
      <c r="U31">
        <f t="shared" si="0"/>
        <v>0</v>
      </c>
    </row>
    <row r="32" spans="1:21">
      <c r="A32" s="7">
        <v>26</v>
      </c>
      <c r="B32" s="7" t="str">
        <f>IF(①基本情報!$B$8="","",①基本情報!$B$8)</f>
        <v/>
      </c>
      <c r="C32" s="7"/>
      <c r="D32" s="7"/>
      <c r="E32" s="7"/>
      <c r="F32" s="7"/>
      <c r="G32" s="7"/>
      <c r="H32" s="7"/>
      <c r="I32" s="7"/>
      <c r="J32" s="7"/>
      <c r="K32" s="7" t="str">
        <f>①基本情報!$B$4</f>
        <v>島根</v>
      </c>
      <c r="L32" s="7"/>
      <c r="M32" s="7"/>
      <c r="N32" s="7"/>
      <c r="O32" s="7"/>
      <c r="P32" s="7"/>
      <c r="Q32" s="7"/>
      <c r="R32" s="7"/>
      <c r="S32" s="7"/>
      <c r="T32" s="7"/>
      <c r="U32">
        <f t="shared" si="0"/>
        <v>0</v>
      </c>
    </row>
    <row r="33" spans="1:21">
      <c r="A33" s="4">
        <v>27</v>
      </c>
      <c r="B33" s="4" t="str">
        <f>IF(①基本情報!$B$8="","",①基本情報!$B$8)</f>
        <v/>
      </c>
      <c r="C33" s="4"/>
      <c r="D33" s="4"/>
      <c r="E33" s="4"/>
      <c r="F33" s="4"/>
      <c r="G33" s="4"/>
      <c r="H33" s="4"/>
      <c r="I33" s="4"/>
      <c r="J33" s="4"/>
      <c r="K33" s="4" t="str">
        <f>①基本情報!$B$4</f>
        <v>島根</v>
      </c>
      <c r="L33" s="4"/>
      <c r="M33" s="4"/>
      <c r="N33" s="4"/>
      <c r="O33" s="4"/>
      <c r="P33" s="4"/>
      <c r="Q33" s="4"/>
      <c r="R33" s="4"/>
      <c r="S33" s="4"/>
      <c r="T33" s="4"/>
      <c r="U33">
        <f t="shared" si="0"/>
        <v>0</v>
      </c>
    </row>
    <row r="34" spans="1:21">
      <c r="A34" s="7">
        <v>28</v>
      </c>
      <c r="B34" s="7" t="str">
        <f>IF(①基本情報!$B$8="","",①基本情報!$B$8)</f>
        <v/>
      </c>
      <c r="C34" s="7"/>
      <c r="D34" s="7"/>
      <c r="E34" s="7"/>
      <c r="F34" s="7"/>
      <c r="G34" s="7"/>
      <c r="H34" s="7"/>
      <c r="I34" s="7"/>
      <c r="J34" s="7"/>
      <c r="K34" s="7" t="str">
        <f>①基本情報!$B$4</f>
        <v>島根</v>
      </c>
      <c r="L34" s="7"/>
      <c r="M34" s="7"/>
      <c r="N34" s="7"/>
      <c r="O34" s="7"/>
      <c r="P34" s="7"/>
      <c r="Q34" s="7"/>
      <c r="R34" s="7"/>
      <c r="S34" s="7"/>
      <c r="T34" s="7"/>
      <c r="U34">
        <f t="shared" si="0"/>
        <v>0</v>
      </c>
    </row>
    <row r="35" spans="1:21">
      <c r="A35" s="4">
        <v>29</v>
      </c>
      <c r="B35" s="4" t="str">
        <f>IF(①基本情報!$B$8="","",①基本情報!$B$8)</f>
        <v/>
      </c>
      <c r="C35" s="4"/>
      <c r="D35" s="4"/>
      <c r="E35" s="4"/>
      <c r="F35" s="4"/>
      <c r="G35" s="4"/>
      <c r="H35" s="4"/>
      <c r="I35" s="4"/>
      <c r="J35" s="4"/>
      <c r="K35" s="4" t="str">
        <f>①基本情報!$B$4</f>
        <v>島根</v>
      </c>
      <c r="L35" s="4"/>
      <c r="M35" s="4"/>
      <c r="N35" s="4"/>
      <c r="O35" s="4"/>
      <c r="P35" s="4"/>
      <c r="Q35" s="4"/>
      <c r="R35" s="4"/>
      <c r="S35" s="4"/>
      <c r="T35" s="4"/>
      <c r="U35">
        <f t="shared" si="0"/>
        <v>0</v>
      </c>
    </row>
    <row r="36" spans="1:21">
      <c r="A36" s="7">
        <v>30</v>
      </c>
      <c r="B36" s="7" t="str">
        <f>IF(①基本情報!$B$8="","",①基本情報!$B$8)</f>
        <v/>
      </c>
      <c r="C36" s="7"/>
      <c r="D36" s="7"/>
      <c r="E36" s="7"/>
      <c r="F36" s="7"/>
      <c r="G36" s="7"/>
      <c r="H36" s="7"/>
      <c r="I36" s="7"/>
      <c r="J36" s="7"/>
      <c r="K36" s="7" t="str">
        <f>①基本情報!$B$4</f>
        <v>島根</v>
      </c>
      <c r="L36" s="7"/>
      <c r="M36" s="7"/>
      <c r="N36" s="7"/>
      <c r="O36" s="7"/>
      <c r="P36" s="7"/>
      <c r="Q36" s="7"/>
      <c r="R36" s="7"/>
      <c r="S36" s="7"/>
      <c r="T36" s="7"/>
      <c r="U36">
        <f t="shared" si="0"/>
        <v>0</v>
      </c>
    </row>
    <row r="37" spans="1:21">
      <c r="A37" s="4">
        <v>31</v>
      </c>
      <c r="B37" s="4" t="str">
        <f>IF(①基本情報!$B$8="","",①基本情報!$B$8)</f>
        <v/>
      </c>
      <c r="C37" s="4"/>
      <c r="D37" s="4"/>
      <c r="E37" s="4"/>
      <c r="F37" s="4"/>
      <c r="G37" s="4"/>
      <c r="H37" s="4"/>
      <c r="I37" s="4"/>
      <c r="J37" s="4"/>
      <c r="K37" s="4" t="str">
        <f>①基本情報!$B$4</f>
        <v>島根</v>
      </c>
      <c r="L37" s="4"/>
      <c r="M37" s="4"/>
      <c r="N37" s="4"/>
      <c r="O37" s="4"/>
      <c r="P37" s="4"/>
      <c r="Q37" s="4"/>
      <c r="R37" s="4"/>
      <c r="S37" s="4"/>
      <c r="T37" s="4"/>
      <c r="U37">
        <f t="shared" si="0"/>
        <v>0</v>
      </c>
    </row>
    <row r="38" spans="1:21">
      <c r="A38" s="7">
        <v>32</v>
      </c>
      <c r="B38" s="7" t="str">
        <f>IF(①基本情報!$B$8="","",①基本情報!$B$8)</f>
        <v/>
      </c>
      <c r="C38" s="7"/>
      <c r="D38" s="7"/>
      <c r="E38" s="7"/>
      <c r="F38" s="7"/>
      <c r="G38" s="7"/>
      <c r="H38" s="7"/>
      <c r="I38" s="7"/>
      <c r="J38" s="7"/>
      <c r="K38" s="7" t="str">
        <f>①基本情報!$B$4</f>
        <v>島根</v>
      </c>
      <c r="L38" s="7"/>
      <c r="M38" s="7"/>
      <c r="N38" s="7"/>
      <c r="O38" s="7"/>
      <c r="P38" s="7"/>
      <c r="Q38" s="7"/>
      <c r="R38" s="7"/>
      <c r="S38" s="7"/>
      <c r="T38" s="7"/>
      <c r="U38">
        <f t="shared" si="0"/>
        <v>0</v>
      </c>
    </row>
    <row r="39" spans="1:21">
      <c r="A39" s="4">
        <v>33</v>
      </c>
      <c r="B39" s="4" t="str">
        <f>IF(①基本情報!$B$8="","",①基本情報!$B$8)</f>
        <v/>
      </c>
      <c r="C39" s="4"/>
      <c r="D39" s="4"/>
      <c r="E39" s="4"/>
      <c r="F39" s="4"/>
      <c r="G39" s="4"/>
      <c r="H39" s="4"/>
      <c r="I39" s="4"/>
      <c r="J39" s="4"/>
      <c r="K39" s="4" t="str">
        <f>①基本情報!$B$4</f>
        <v>島根</v>
      </c>
      <c r="L39" s="4"/>
      <c r="M39" s="4"/>
      <c r="N39" s="4"/>
      <c r="O39" s="4"/>
      <c r="P39" s="4"/>
      <c r="Q39" s="4"/>
      <c r="R39" s="4"/>
      <c r="S39" s="4"/>
      <c r="T39" s="4"/>
      <c r="U39">
        <f t="shared" si="0"/>
        <v>0</v>
      </c>
    </row>
    <row r="40" spans="1:21">
      <c r="A40" s="7">
        <v>34</v>
      </c>
      <c r="B40" s="7" t="str">
        <f>IF(①基本情報!$B$8="","",①基本情報!$B$8)</f>
        <v/>
      </c>
      <c r="C40" s="7"/>
      <c r="D40" s="7"/>
      <c r="E40" s="7"/>
      <c r="F40" s="7"/>
      <c r="G40" s="7"/>
      <c r="H40" s="7"/>
      <c r="I40" s="7"/>
      <c r="J40" s="7"/>
      <c r="K40" s="7" t="str">
        <f>①基本情報!$B$4</f>
        <v>島根</v>
      </c>
      <c r="L40" s="7"/>
      <c r="M40" s="7"/>
      <c r="N40" s="7"/>
      <c r="O40" s="7"/>
      <c r="P40" s="7"/>
      <c r="Q40" s="7"/>
      <c r="R40" s="7"/>
      <c r="S40" s="7"/>
      <c r="T40" s="7"/>
      <c r="U40">
        <f t="shared" si="0"/>
        <v>0</v>
      </c>
    </row>
    <row r="41" spans="1:21">
      <c r="A41" s="4">
        <v>35</v>
      </c>
      <c r="B41" s="4" t="str">
        <f>IF(①基本情報!$B$8="","",①基本情報!$B$8)</f>
        <v/>
      </c>
      <c r="C41" s="4"/>
      <c r="D41" s="4"/>
      <c r="E41" s="4"/>
      <c r="F41" s="4"/>
      <c r="G41" s="4"/>
      <c r="H41" s="4"/>
      <c r="I41" s="4"/>
      <c r="J41" s="4"/>
      <c r="K41" s="4" t="str">
        <f>①基本情報!$B$4</f>
        <v>島根</v>
      </c>
      <c r="L41" s="4"/>
      <c r="M41" s="4"/>
      <c r="N41" s="4"/>
      <c r="O41" s="4"/>
      <c r="P41" s="4"/>
      <c r="Q41" s="4"/>
      <c r="R41" s="4"/>
      <c r="S41" s="4"/>
      <c r="T41" s="4"/>
      <c r="U41">
        <f t="shared" si="0"/>
        <v>0</v>
      </c>
    </row>
    <row r="42" spans="1:21">
      <c r="A42" s="7">
        <v>36</v>
      </c>
      <c r="B42" s="7" t="str">
        <f>IF(①基本情報!$B$8="","",①基本情報!$B$8)</f>
        <v/>
      </c>
      <c r="C42" s="7"/>
      <c r="D42" s="7"/>
      <c r="E42" s="7"/>
      <c r="F42" s="7"/>
      <c r="G42" s="7"/>
      <c r="H42" s="7"/>
      <c r="I42" s="7"/>
      <c r="J42" s="7"/>
      <c r="K42" s="7" t="str">
        <f>①基本情報!$B$4</f>
        <v>島根</v>
      </c>
      <c r="L42" s="7"/>
      <c r="M42" s="7"/>
      <c r="N42" s="7"/>
      <c r="O42" s="7"/>
      <c r="P42" s="7"/>
      <c r="Q42" s="7"/>
      <c r="R42" s="7"/>
      <c r="S42" s="7"/>
      <c r="T42" s="7"/>
      <c r="U42">
        <f t="shared" si="0"/>
        <v>0</v>
      </c>
    </row>
    <row r="43" spans="1:21">
      <c r="A43" s="4">
        <v>37</v>
      </c>
      <c r="B43" s="4" t="str">
        <f>IF(①基本情報!$B$8="","",①基本情報!$B$8)</f>
        <v/>
      </c>
      <c r="C43" s="4"/>
      <c r="D43" s="4"/>
      <c r="E43" s="4"/>
      <c r="F43" s="4"/>
      <c r="G43" s="4"/>
      <c r="H43" s="4"/>
      <c r="I43" s="4"/>
      <c r="J43" s="4"/>
      <c r="K43" s="4" t="str">
        <f>①基本情報!$B$4</f>
        <v>島根</v>
      </c>
      <c r="L43" s="4"/>
      <c r="M43" s="4"/>
      <c r="N43" s="4"/>
      <c r="O43" s="4"/>
      <c r="P43" s="4"/>
      <c r="Q43" s="4"/>
      <c r="R43" s="4"/>
      <c r="S43" s="4"/>
      <c r="T43" s="4"/>
      <c r="U43">
        <f t="shared" si="0"/>
        <v>0</v>
      </c>
    </row>
    <row r="44" spans="1:21">
      <c r="A44" s="7">
        <v>38</v>
      </c>
      <c r="B44" s="7" t="str">
        <f>IF(①基本情報!$B$8="","",①基本情報!$B$8)</f>
        <v/>
      </c>
      <c r="C44" s="7"/>
      <c r="D44" s="7"/>
      <c r="E44" s="7"/>
      <c r="F44" s="7"/>
      <c r="G44" s="7"/>
      <c r="H44" s="7"/>
      <c r="I44" s="7"/>
      <c r="J44" s="7"/>
      <c r="K44" s="7" t="str">
        <f>①基本情報!$B$4</f>
        <v>島根</v>
      </c>
      <c r="L44" s="7"/>
      <c r="M44" s="7"/>
      <c r="N44" s="7"/>
      <c r="O44" s="7"/>
      <c r="P44" s="7"/>
      <c r="Q44" s="7"/>
      <c r="R44" s="7"/>
      <c r="S44" s="7"/>
      <c r="T44" s="7"/>
      <c r="U44">
        <f t="shared" si="0"/>
        <v>0</v>
      </c>
    </row>
    <row r="45" spans="1:21">
      <c r="A45" s="4">
        <v>39</v>
      </c>
      <c r="B45" s="4" t="str">
        <f>IF(①基本情報!$B$8="","",①基本情報!$B$8)</f>
        <v/>
      </c>
      <c r="C45" s="4"/>
      <c r="D45" s="4"/>
      <c r="E45" s="4"/>
      <c r="F45" s="4"/>
      <c r="G45" s="4"/>
      <c r="H45" s="4"/>
      <c r="I45" s="4"/>
      <c r="J45" s="4"/>
      <c r="K45" s="4" t="str">
        <f>①基本情報!$B$4</f>
        <v>島根</v>
      </c>
      <c r="L45" s="4"/>
      <c r="M45" s="4"/>
      <c r="N45" s="4"/>
      <c r="O45" s="4"/>
      <c r="P45" s="4"/>
      <c r="Q45" s="4"/>
      <c r="R45" s="4"/>
      <c r="S45" s="4"/>
      <c r="T45" s="4"/>
      <c r="U45">
        <f t="shared" si="0"/>
        <v>0</v>
      </c>
    </row>
    <row r="46" spans="1:21">
      <c r="A46" s="7">
        <v>40</v>
      </c>
      <c r="B46" s="7" t="str">
        <f>IF(①基本情報!$B$8="","",①基本情報!$B$8)</f>
        <v/>
      </c>
      <c r="C46" s="7"/>
      <c r="D46" s="7"/>
      <c r="E46" s="7"/>
      <c r="F46" s="7"/>
      <c r="G46" s="7"/>
      <c r="H46" s="7"/>
      <c r="I46" s="7"/>
      <c r="J46" s="7"/>
      <c r="K46" s="7" t="str">
        <f>①基本情報!$B$4</f>
        <v>島根</v>
      </c>
      <c r="L46" s="7"/>
      <c r="M46" s="7"/>
      <c r="N46" s="7"/>
      <c r="O46" s="7"/>
      <c r="P46" s="7"/>
      <c r="Q46" s="7"/>
      <c r="R46" s="7"/>
      <c r="S46" s="7"/>
      <c r="T46" s="7"/>
      <c r="U46">
        <f t="shared" si="0"/>
        <v>0</v>
      </c>
    </row>
    <row r="47" spans="1:21">
      <c r="A47" s="4">
        <v>41</v>
      </c>
      <c r="B47" s="4" t="str">
        <f>IF(①基本情報!$B$8="","",①基本情報!$B$8)</f>
        <v/>
      </c>
      <c r="C47" s="4"/>
      <c r="D47" s="4"/>
      <c r="E47" s="4"/>
      <c r="F47" s="4"/>
      <c r="G47" s="4"/>
      <c r="H47" s="4"/>
      <c r="I47" s="4"/>
      <c r="J47" s="4"/>
      <c r="K47" s="4" t="str">
        <f>①基本情報!$B$4</f>
        <v>島根</v>
      </c>
      <c r="L47" s="4"/>
      <c r="M47" s="4"/>
      <c r="N47" s="4"/>
      <c r="O47" s="4"/>
      <c r="P47" s="4"/>
      <c r="Q47" s="4"/>
      <c r="R47" s="4"/>
      <c r="S47" s="4"/>
      <c r="T47" s="4"/>
      <c r="U47">
        <f t="shared" si="0"/>
        <v>0</v>
      </c>
    </row>
    <row r="48" spans="1:21">
      <c r="A48" s="7">
        <v>42</v>
      </c>
      <c r="B48" s="7" t="str">
        <f>IF(①基本情報!$B$8="","",①基本情報!$B$8)</f>
        <v/>
      </c>
      <c r="C48" s="7"/>
      <c r="D48" s="7"/>
      <c r="E48" s="7"/>
      <c r="F48" s="7"/>
      <c r="G48" s="7"/>
      <c r="H48" s="7"/>
      <c r="I48" s="7"/>
      <c r="J48" s="7"/>
      <c r="K48" s="7" t="str">
        <f>①基本情報!$B$4</f>
        <v>島根</v>
      </c>
      <c r="L48" s="7"/>
      <c r="M48" s="7"/>
      <c r="N48" s="7"/>
      <c r="O48" s="7"/>
      <c r="P48" s="7"/>
      <c r="Q48" s="7"/>
      <c r="R48" s="7"/>
      <c r="S48" s="7"/>
      <c r="T48" s="7"/>
      <c r="U48">
        <f t="shared" si="0"/>
        <v>0</v>
      </c>
    </row>
    <row r="49" spans="1:21">
      <c r="A49" s="4">
        <v>43</v>
      </c>
      <c r="B49" s="4" t="str">
        <f>IF(①基本情報!$B$8="","",①基本情報!$B$8)</f>
        <v/>
      </c>
      <c r="C49" s="4"/>
      <c r="D49" s="4"/>
      <c r="E49" s="4"/>
      <c r="F49" s="4"/>
      <c r="G49" s="4"/>
      <c r="H49" s="4"/>
      <c r="I49" s="4"/>
      <c r="J49" s="4"/>
      <c r="K49" s="4" t="str">
        <f>①基本情報!$B$4</f>
        <v>島根</v>
      </c>
      <c r="L49" s="4"/>
      <c r="M49" s="4"/>
      <c r="N49" s="4"/>
      <c r="O49" s="4"/>
      <c r="P49" s="4"/>
      <c r="Q49" s="4"/>
      <c r="R49" s="4"/>
      <c r="S49" s="4"/>
      <c r="T49" s="4"/>
      <c r="U49">
        <f t="shared" si="0"/>
        <v>0</v>
      </c>
    </row>
    <row r="50" spans="1:21">
      <c r="A50" s="7">
        <v>44</v>
      </c>
      <c r="B50" s="7" t="str">
        <f>IF(①基本情報!$B$8="","",①基本情報!$B$8)</f>
        <v/>
      </c>
      <c r="C50" s="7"/>
      <c r="D50" s="7"/>
      <c r="E50" s="7"/>
      <c r="F50" s="7"/>
      <c r="G50" s="7"/>
      <c r="H50" s="7"/>
      <c r="I50" s="7"/>
      <c r="J50" s="7"/>
      <c r="K50" s="7" t="str">
        <f>①基本情報!$B$4</f>
        <v>島根</v>
      </c>
      <c r="L50" s="7"/>
      <c r="M50" s="7"/>
      <c r="N50" s="7"/>
      <c r="O50" s="7"/>
      <c r="P50" s="7"/>
      <c r="Q50" s="7"/>
      <c r="R50" s="7"/>
      <c r="S50" s="7"/>
      <c r="T50" s="7"/>
      <c r="U50">
        <f t="shared" si="0"/>
        <v>0</v>
      </c>
    </row>
    <row r="51" spans="1:21">
      <c r="A51" s="4">
        <v>45</v>
      </c>
      <c r="B51" s="4" t="str">
        <f>IF(①基本情報!$B$8="","",①基本情報!$B$8)</f>
        <v/>
      </c>
      <c r="C51" s="4"/>
      <c r="D51" s="4"/>
      <c r="E51" s="4"/>
      <c r="F51" s="4"/>
      <c r="G51" s="4"/>
      <c r="H51" s="4"/>
      <c r="I51" s="4"/>
      <c r="J51" s="4"/>
      <c r="K51" s="4" t="str">
        <f>①基本情報!$B$4</f>
        <v>島根</v>
      </c>
      <c r="L51" s="4"/>
      <c r="M51" s="4"/>
      <c r="N51" s="4"/>
      <c r="O51" s="4"/>
      <c r="P51" s="4"/>
      <c r="Q51" s="4"/>
      <c r="R51" s="4"/>
      <c r="S51" s="4"/>
      <c r="T51" s="4"/>
      <c r="U51">
        <f t="shared" si="0"/>
        <v>0</v>
      </c>
    </row>
    <row r="52" spans="1:21">
      <c r="A52" s="7">
        <v>46</v>
      </c>
      <c r="B52" s="7" t="str">
        <f>IF(①基本情報!$B$8="","",①基本情報!$B$8)</f>
        <v/>
      </c>
      <c r="C52" s="7"/>
      <c r="D52" s="7"/>
      <c r="E52" s="7"/>
      <c r="F52" s="7"/>
      <c r="G52" s="7"/>
      <c r="H52" s="7"/>
      <c r="I52" s="7"/>
      <c r="J52" s="7"/>
      <c r="K52" s="7" t="str">
        <f>①基本情報!$B$4</f>
        <v>島根</v>
      </c>
      <c r="L52" s="7"/>
      <c r="M52" s="7"/>
      <c r="N52" s="7"/>
      <c r="O52" s="7"/>
      <c r="P52" s="7"/>
      <c r="Q52" s="7"/>
      <c r="R52" s="7"/>
      <c r="S52" s="7"/>
      <c r="T52" s="7"/>
      <c r="U52">
        <f t="shared" si="0"/>
        <v>0</v>
      </c>
    </row>
    <row r="53" spans="1:21">
      <c r="A53" s="4">
        <v>47</v>
      </c>
      <c r="B53" s="4" t="str">
        <f>IF(①基本情報!$B$8="","",①基本情報!$B$8)</f>
        <v/>
      </c>
      <c r="C53" s="4"/>
      <c r="D53" s="4"/>
      <c r="E53" s="4"/>
      <c r="F53" s="4"/>
      <c r="G53" s="4"/>
      <c r="H53" s="4"/>
      <c r="I53" s="4"/>
      <c r="J53" s="4"/>
      <c r="K53" s="4" t="str">
        <f>①基本情報!$B$4</f>
        <v>島根</v>
      </c>
      <c r="L53" s="4"/>
      <c r="M53" s="4"/>
      <c r="N53" s="4"/>
      <c r="O53" s="4"/>
      <c r="P53" s="4"/>
      <c r="Q53" s="4"/>
      <c r="R53" s="4"/>
      <c r="S53" s="4"/>
      <c r="T53" s="4"/>
      <c r="U53">
        <f t="shared" si="0"/>
        <v>0</v>
      </c>
    </row>
    <row r="54" spans="1:21">
      <c r="A54" s="7">
        <v>48</v>
      </c>
      <c r="B54" s="7" t="str">
        <f>IF(①基本情報!$B$8="","",①基本情報!$B$8)</f>
        <v/>
      </c>
      <c r="C54" s="7"/>
      <c r="D54" s="7"/>
      <c r="E54" s="7"/>
      <c r="F54" s="7"/>
      <c r="G54" s="7"/>
      <c r="H54" s="7"/>
      <c r="I54" s="7"/>
      <c r="J54" s="7"/>
      <c r="K54" s="7" t="str">
        <f>①基本情報!$B$4</f>
        <v>島根</v>
      </c>
      <c r="L54" s="7"/>
      <c r="M54" s="7"/>
      <c r="N54" s="7"/>
      <c r="O54" s="7"/>
      <c r="P54" s="7"/>
      <c r="Q54" s="7"/>
      <c r="R54" s="7"/>
      <c r="S54" s="7"/>
      <c r="T54" s="7"/>
      <c r="U54">
        <f t="shared" si="0"/>
        <v>0</v>
      </c>
    </row>
    <row r="55" spans="1:21">
      <c r="A55" s="4">
        <v>49</v>
      </c>
      <c r="B55" s="4" t="str">
        <f>IF(①基本情報!$B$8="","",①基本情報!$B$8)</f>
        <v/>
      </c>
      <c r="C55" s="4"/>
      <c r="D55" s="4"/>
      <c r="E55" s="4"/>
      <c r="F55" s="4"/>
      <c r="G55" s="4"/>
      <c r="H55" s="4"/>
      <c r="I55" s="4"/>
      <c r="J55" s="4"/>
      <c r="K55" s="4" t="str">
        <f>①基本情報!$B$4</f>
        <v>島根</v>
      </c>
      <c r="L55" s="4"/>
      <c r="M55" s="4"/>
      <c r="N55" s="4"/>
      <c r="O55" s="4"/>
      <c r="P55" s="4"/>
      <c r="Q55" s="4"/>
      <c r="R55" s="4"/>
      <c r="S55" s="4"/>
      <c r="T55" s="4"/>
      <c r="U55">
        <f t="shared" si="0"/>
        <v>0</v>
      </c>
    </row>
    <row r="56" spans="1:21">
      <c r="A56" s="7">
        <v>50</v>
      </c>
      <c r="B56" s="7" t="str">
        <f>IF(①基本情報!$B$8="","",①基本情報!$B$8)</f>
        <v/>
      </c>
      <c r="C56" s="7"/>
      <c r="D56" s="7"/>
      <c r="E56" s="7"/>
      <c r="F56" s="7"/>
      <c r="G56" s="7"/>
      <c r="H56" s="7"/>
      <c r="I56" s="7"/>
      <c r="J56" s="7"/>
      <c r="K56" s="7" t="str">
        <f>①基本情報!$B$4</f>
        <v>島根</v>
      </c>
      <c r="L56" s="7"/>
      <c r="M56" s="7"/>
      <c r="N56" s="7"/>
      <c r="O56" s="7"/>
      <c r="P56" s="7"/>
      <c r="Q56" s="7"/>
      <c r="R56" s="7"/>
      <c r="S56" s="7"/>
      <c r="T56" s="7"/>
      <c r="U56">
        <f t="shared" si="0"/>
        <v>0</v>
      </c>
    </row>
  </sheetData>
  <dataConsolidate/>
  <mergeCells count="1">
    <mergeCell ref="B3:D3"/>
  </mergeCells>
  <phoneticPr fontId="3"/>
  <dataValidations count="3">
    <dataValidation type="list" allowBlank="1" showInputMessage="1" showErrorMessage="1" sqref="C7:C56" xr:uid="{00000000-0002-0000-0300-000000000000}">
      <formula1>"1-,2-,3-,4-,5-,6-,7-,8-"</formula1>
    </dataValidation>
    <dataValidation type="list" allowBlank="1" showInputMessage="1" showErrorMessage="1" sqref="T7:T56" xr:uid="{00000000-0002-0000-0300-000001000000}">
      <formula1>"Ａ,Ｂ,Ｃ"</formula1>
    </dataValidation>
    <dataValidation type="list" allowBlank="1" showInputMessage="1" showErrorMessage="1" sqref="G7:G56" xr:uid="{00000000-0002-0000-0300-000002000000}">
      <formula1>"一般,高校,中学"</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【参照データ】!$C$2:$C$11</xm:f>
          </x14:formula1>
          <xm:sqref>L7:L56 N7:N56 P7:P56</xm:sqref>
        </x14:dataValidation>
        <x14:dataValidation type="list" allowBlank="1" showInputMessage="1" showErrorMessage="1" xr:uid="{00000000-0002-0000-0300-000004000000}">
          <x14:formula1>
            <xm:f>【参照データ】!$E$2:$E$7</xm:f>
          </x14:formula1>
          <xm:sqref>R7:R56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R56"/>
  <sheetViews>
    <sheetView workbookViewId="0">
      <selection activeCell="E13" sqref="E13"/>
    </sheetView>
  </sheetViews>
  <sheetFormatPr defaultRowHeight="18"/>
  <cols>
    <col min="1" max="1" width="4.19921875" bestFit="1" customWidth="1"/>
    <col min="2" max="2" width="12.5" customWidth="1"/>
    <col min="3" max="3" width="11" bestFit="1" customWidth="1"/>
    <col min="4" max="4" width="17.19921875" bestFit="1" customWidth="1"/>
    <col min="5" max="8" width="8.59765625" customWidth="1"/>
    <col min="9" max="9" width="20.59765625" customWidth="1"/>
    <col min="10" max="10" width="7.09765625" bestFit="1" customWidth="1"/>
    <col min="11" max="11" width="20.59765625" customWidth="1"/>
    <col min="12" max="12" width="7.09765625" bestFit="1" customWidth="1"/>
    <col min="13" max="13" width="13.59765625" customWidth="1"/>
    <col min="14" max="14" width="7.5" bestFit="1" customWidth="1"/>
    <col min="15" max="15" width="7.09765625" bestFit="1" customWidth="1"/>
    <col min="17" max="17" width="11" bestFit="1" customWidth="1"/>
  </cols>
  <sheetData>
    <row r="1" spans="1:18">
      <c r="B1" t="s">
        <v>222</v>
      </c>
    </row>
    <row r="3" spans="1:18" ht="40.799999999999997">
      <c r="B3" s="62" t="s">
        <v>169</v>
      </c>
      <c r="C3" s="62"/>
      <c r="D3" s="62"/>
      <c r="E3" s="8"/>
      <c r="F3" s="8" t="s">
        <v>144</v>
      </c>
      <c r="G3" s="29" t="s">
        <v>173</v>
      </c>
      <c r="O3" s="6" t="s">
        <v>60</v>
      </c>
    </row>
    <row r="4" spans="1:18">
      <c r="B4" s="30" t="s">
        <v>44</v>
      </c>
      <c r="C4" s="10" t="s">
        <v>46</v>
      </c>
      <c r="D4" s="10" t="s">
        <v>47</v>
      </c>
      <c r="E4" s="10"/>
      <c r="F4" s="10">
        <v>4</v>
      </c>
      <c r="G4" s="10">
        <v>2014</v>
      </c>
      <c r="H4" s="10">
        <v>922</v>
      </c>
      <c r="I4" s="10" t="s">
        <v>140</v>
      </c>
      <c r="J4" s="10">
        <v>18.760000000000002</v>
      </c>
      <c r="K4" s="10" t="s">
        <v>141</v>
      </c>
      <c r="L4" s="10" t="s">
        <v>150</v>
      </c>
      <c r="M4" s="10" t="s">
        <v>122</v>
      </c>
      <c r="N4" s="31" t="s">
        <v>151</v>
      </c>
      <c r="O4" s="10" t="s">
        <v>57</v>
      </c>
    </row>
    <row r="5" spans="1:18">
      <c r="B5" s="2" t="s">
        <v>59</v>
      </c>
      <c r="J5" s="2" t="s">
        <v>58</v>
      </c>
    </row>
    <row r="6" spans="1:18">
      <c r="A6" s="3" t="s">
        <v>25</v>
      </c>
      <c r="B6" s="3" t="s">
        <v>26</v>
      </c>
      <c r="C6" s="3" t="s">
        <v>29</v>
      </c>
      <c r="D6" s="3" t="s">
        <v>30</v>
      </c>
      <c r="E6" s="3" t="s">
        <v>149</v>
      </c>
      <c r="F6" s="3" t="s">
        <v>31</v>
      </c>
      <c r="G6" s="3" t="s">
        <v>32</v>
      </c>
      <c r="H6" s="3" t="s">
        <v>33</v>
      </c>
      <c r="I6" s="3" t="s">
        <v>35</v>
      </c>
      <c r="J6" s="3" t="s">
        <v>36</v>
      </c>
      <c r="K6" s="3" t="s">
        <v>37</v>
      </c>
      <c r="L6" s="3" t="s">
        <v>38</v>
      </c>
      <c r="M6" s="3" t="s">
        <v>41</v>
      </c>
      <c r="N6" s="3" t="s">
        <v>42</v>
      </c>
      <c r="O6" s="3" t="s">
        <v>43</v>
      </c>
      <c r="Q6" t="s">
        <v>157</v>
      </c>
      <c r="R6">
        <f>COUNTA(D7:D56)</f>
        <v>0</v>
      </c>
    </row>
    <row r="7" spans="1:18">
      <c r="A7" s="4">
        <v>1</v>
      </c>
      <c r="B7" s="4" t="str">
        <f>IF(①基本情報!$B$8="","",①基本情報!$B$8)</f>
        <v/>
      </c>
      <c r="C7" s="4"/>
      <c r="D7" s="4"/>
      <c r="E7" s="4"/>
      <c r="F7" s="4"/>
      <c r="G7" s="4"/>
      <c r="H7" s="4"/>
      <c r="I7" s="4"/>
      <c r="J7" s="4"/>
      <c r="K7" s="4"/>
      <c r="L7" s="4"/>
      <c r="M7" s="4"/>
      <c r="N7" s="4"/>
      <c r="O7" s="4"/>
      <c r="Q7" t="s">
        <v>159</v>
      </c>
      <c r="R7">
        <f>COUNTA(I7:I56,K7:K56)</f>
        <v>0</v>
      </c>
    </row>
    <row r="8" spans="1:18">
      <c r="A8" s="7">
        <v>2</v>
      </c>
      <c r="B8" s="7" t="str">
        <f>IF(①基本情報!$B$8="","",①基本情報!$B$8)</f>
        <v/>
      </c>
      <c r="C8" s="7"/>
      <c r="D8" s="7"/>
      <c r="E8" s="7"/>
      <c r="F8" s="7"/>
      <c r="G8" s="7"/>
      <c r="H8" s="7"/>
      <c r="I8" s="7"/>
      <c r="J8" s="7"/>
      <c r="K8" s="7"/>
      <c r="L8" s="7"/>
      <c r="M8" s="7"/>
      <c r="N8" s="7"/>
      <c r="O8" s="7"/>
    </row>
    <row r="9" spans="1:18">
      <c r="A9" s="4">
        <v>3</v>
      </c>
      <c r="B9" s="4" t="str">
        <f>IF(①基本情報!$B$8="","",①基本情報!$B$8)</f>
        <v/>
      </c>
      <c r="C9" s="4"/>
      <c r="D9" s="4"/>
      <c r="E9" s="4"/>
      <c r="F9" s="4"/>
      <c r="G9" s="4"/>
      <c r="H9" s="4"/>
      <c r="I9" s="4"/>
      <c r="J9" s="4"/>
      <c r="K9" s="4"/>
      <c r="L9" s="4"/>
      <c r="M9" s="4"/>
      <c r="N9" s="4"/>
      <c r="O9" s="4"/>
    </row>
    <row r="10" spans="1:18">
      <c r="A10" s="7">
        <v>4</v>
      </c>
      <c r="B10" s="7" t="str">
        <f>IF(①基本情報!$B$8="","",①基本情報!$B$8)</f>
        <v/>
      </c>
      <c r="C10" s="7"/>
      <c r="D10" s="7"/>
      <c r="E10" s="7"/>
      <c r="F10" s="7"/>
      <c r="G10" s="7"/>
      <c r="H10" s="7"/>
      <c r="I10" s="7"/>
      <c r="J10" s="7"/>
      <c r="K10" s="7"/>
      <c r="L10" s="7"/>
      <c r="M10" s="7"/>
      <c r="N10" s="7"/>
      <c r="O10" s="7"/>
    </row>
    <row r="11" spans="1:18">
      <c r="A11" s="4">
        <v>5</v>
      </c>
      <c r="B11" s="4" t="str">
        <f>IF(①基本情報!$B$8="","",①基本情報!$B$8)</f>
        <v/>
      </c>
      <c r="C11" s="4"/>
      <c r="D11" s="4"/>
      <c r="E11" s="4"/>
      <c r="F11" s="4"/>
      <c r="G11" s="4"/>
      <c r="H11" s="4"/>
      <c r="I11" s="4"/>
      <c r="J11" s="4"/>
      <c r="K11" s="4"/>
      <c r="L11" s="4"/>
      <c r="M11" s="4"/>
      <c r="N11" s="4"/>
      <c r="O11" s="4"/>
    </row>
    <row r="12" spans="1:18">
      <c r="A12" s="7">
        <v>6</v>
      </c>
      <c r="B12" s="7" t="str">
        <f>IF(①基本情報!$B$8="","",①基本情報!$B$8)</f>
        <v/>
      </c>
      <c r="C12" s="7"/>
      <c r="D12" s="7"/>
      <c r="E12" s="7"/>
      <c r="F12" s="7"/>
      <c r="G12" s="7"/>
      <c r="H12" s="7"/>
      <c r="I12" s="7"/>
      <c r="J12" s="7"/>
      <c r="K12" s="7"/>
      <c r="L12" s="7"/>
      <c r="M12" s="7"/>
      <c r="N12" s="7"/>
      <c r="O12" s="7"/>
    </row>
    <row r="13" spans="1:18">
      <c r="A13" s="4">
        <v>7</v>
      </c>
      <c r="B13" s="4" t="str">
        <f>IF(①基本情報!$B$8="","",①基本情報!$B$8)</f>
        <v/>
      </c>
      <c r="C13" s="4"/>
      <c r="D13" s="4"/>
      <c r="E13" s="4"/>
      <c r="F13" s="4"/>
      <c r="G13" s="4"/>
      <c r="H13" s="4"/>
      <c r="I13" s="4"/>
      <c r="J13" s="4"/>
      <c r="K13" s="4"/>
      <c r="L13" s="4"/>
      <c r="M13" s="4"/>
      <c r="N13" s="4"/>
      <c r="O13" s="4"/>
    </row>
    <row r="14" spans="1:18">
      <c r="A14" s="7">
        <v>8</v>
      </c>
      <c r="B14" s="7" t="str">
        <f>IF(①基本情報!$B$8="","",①基本情報!$B$8)</f>
        <v/>
      </c>
      <c r="C14" s="7"/>
      <c r="D14" s="7"/>
      <c r="E14" s="7"/>
      <c r="F14" s="7"/>
      <c r="G14" s="7"/>
      <c r="H14" s="7"/>
      <c r="I14" s="7"/>
      <c r="J14" s="7"/>
      <c r="K14" s="7"/>
      <c r="L14" s="7"/>
      <c r="M14" s="7"/>
      <c r="N14" s="7"/>
      <c r="O14" s="7"/>
    </row>
    <row r="15" spans="1:18">
      <c r="A15" s="4">
        <v>9</v>
      </c>
      <c r="B15" s="4" t="str">
        <f>IF(①基本情報!$B$8="","",①基本情報!$B$8)</f>
        <v/>
      </c>
      <c r="C15" s="4"/>
      <c r="D15" s="4"/>
      <c r="E15" s="4"/>
      <c r="F15" s="4"/>
      <c r="G15" s="4"/>
      <c r="H15" s="4"/>
      <c r="I15" s="4"/>
      <c r="J15" s="4"/>
      <c r="K15" s="4"/>
      <c r="L15" s="4"/>
      <c r="M15" s="4"/>
      <c r="N15" s="4"/>
      <c r="O15" s="4"/>
    </row>
    <row r="16" spans="1:18">
      <c r="A16" s="7">
        <v>10</v>
      </c>
      <c r="B16" s="7" t="str">
        <f>IF(①基本情報!$B$8="","",①基本情報!$B$8)</f>
        <v/>
      </c>
      <c r="C16" s="7"/>
      <c r="D16" s="7"/>
      <c r="E16" s="7"/>
      <c r="F16" s="7"/>
      <c r="G16" s="7"/>
      <c r="H16" s="7"/>
      <c r="I16" s="7"/>
      <c r="J16" s="7"/>
      <c r="K16" s="7"/>
      <c r="L16" s="7"/>
      <c r="M16" s="7"/>
      <c r="N16" s="7"/>
      <c r="O16" s="7"/>
    </row>
    <row r="17" spans="1:15">
      <c r="A17" s="4">
        <v>11</v>
      </c>
      <c r="B17" s="4" t="str">
        <f>IF(①基本情報!$B$8="","",①基本情報!$B$8)</f>
        <v/>
      </c>
      <c r="C17" s="4"/>
      <c r="D17" s="4"/>
      <c r="E17" s="4"/>
      <c r="F17" s="4"/>
      <c r="G17" s="4"/>
      <c r="H17" s="4"/>
      <c r="I17" s="4"/>
      <c r="J17" s="4"/>
      <c r="K17" s="4"/>
      <c r="L17" s="4"/>
      <c r="M17" s="4"/>
      <c r="N17" s="4"/>
      <c r="O17" s="4"/>
    </row>
    <row r="18" spans="1:15">
      <c r="A18" s="7">
        <v>12</v>
      </c>
      <c r="B18" s="7" t="str">
        <f>IF(①基本情報!$B$8="","",①基本情報!$B$8)</f>
        <v/>
      </c>
      <c r="C18" s="7"/>
      <c r="D18" s="7"/>
      <c r="E18" s="7"/>
      <c r="F18" s="7"/>
      <c r="G18" s="7"/>
      <c r="H18" s="7"/>
      <c r="I18" s="7"/>
      <c r="J18" s="7"/>
      <c r="K18" s="7"/>
      <c r="L18" s="7"/>
      <c r="M18" s="7"/>
      <c r="N18" s="7"/>
      <c r="O18" s="7"/>
    </row>
    <row r="19" spans="1:15">
      <c r="A19" s="4">
        <v>13</v>
      </c>
      <c r="B19" s="4" t="str">
        <f>IF(①基本情報!$B$8="","",①基本情報!$B$8)</f>
        <v/>
      </c>
      <c r="C19" s="4"/>
      <c r="D19" s="4"/>
      <c r="E19" s="4"/>
      <c r="F19" s="4"/>
      <c r="G19" s="4"/>
      <c r="H19" s="4"/>
      <c r="I19" s="4"/>
      <c r="J19" s="4"/>
      <c r="K19" s="4"/>
      <c r="L19" s="4"/>
      <c r="M19" s="4"/>
      <c r="N19" s="4"/>
      <c r="O19" s="4"/>
    </row>
    <row r="20" spans="1:15">
      <c r="A20" s="7">
        <v>14</v>
      </c>
      <c r="B20" s="7" t="str">
        <f>IF(①基本情報!$B$8="","",①基本情報!$B$8)</f>
        <v/>
      </c>
      <c r="C20" s="7"/>
      <c r="D20" s="7"/>
      <c r="E20" s="7"/>
      <c r="F20" s="7"/>
      <c r="G20" s="7"/>
      <c r="H20" s="7"/>
      <c r="I20" s="7"/>
      <c r="J20" s="7"/>
      <c r="K20" s="7"/>
      <c r="L20" s="7"/>
      <c r="M20" s="7"/>
      <c r="N20" s="7"/>
      <c r="O20" s="7"/>
    </row>
    <row r="21" spans="1:15">
      <c r="A21" s="4">
        <v>15</v>
      </c>
      <c r="B21" s="4" t="str">
        <f>IF(①基本情報!$B$8="","",①基本情報!$B$8)</f>
        <v/>
      </c>
      <c r="C21" s="4"/>
      <c r="D21" s="4"/>
      <c r="E21" s="4"/>
      <c r="F21" s="4"/>
      <c r="G21" s="4"/>
      <c r="H21" s="4"/>
      <c r="I21" s="4"/>
      <c r="J21" s="4"/>
      <c r="K21" s="4"/>
      <c r="L21" s="4"/>
      <c r="M21" s="4"/>
      <c r="N21" s="4"/>
      <c r="O21" s="4"/>
    </row>
    <row r="22" spans="1:15">
      <c r="A22" s="7">
        <v>16</v>
      </c>
      <c r="B22" s="7" t="str">
        <f>IF(①基本情報!$B$8="","",①基本情報!$B$8)</f>
        <v/>
      </c>
      <c r="C22" s="7"/>
      <c r="D22" s="7"/>
      <c r="E22" s="7"/>
      <c r="F22" s="7"/>
      <c r="G22" s="7"/>
      <c r="H22" s="7"/>
      <c r="I22" s="7"/>
      <c r="J22" s="7"/>
      <c r="K22" s="7"/>
      <c r="L22" s="7"/>
      <c r="M22" s="7"/>
      <c r="N22" s="7"/>
      <c r="O22" s="7"/>
    </row>
    <row r="23" spans="1:15">
      <c r="A23" s="4">
        <v>17</v>
      </c>
      <c r="B23" s="4" t="str">
        <f>IF(①基本情報!$B$8="","",①基本情報!$B$8)</f>
        <v/>
      </c>
      <c r="C23" s="4"/>
      <c r="D23" s="4"/>
      <c r="E23" s="4"/>
      <c r="F23" s="4"/>
      <c r="G23" s="4"/>
      <c r="H23" s="4"/>
      <c r="I23" s="4"/>
      <c r="J23" s="4"/>
      <c r="K23" s="4"/>
      <c r="L23" s="4"/>
      <c r="M23" s="4"/>
      <c r="N23" s="4"/>
      <c r="O23" s="4"/>
    </row>
    <row r="24" spans="1:15">
      <c r="A24" s="7">
        <v>18</v>
      </c>
      <c r="B24" s="7" t="str">
        <f>IF(①基本情報!$B$8="","",①基本情報!$B$8)</f>
        <v/>
      </c>
      <c r="C24" s="7"/>
      <c r="D24" s="7"/>
      <c r="E24" s="7"/>
      <c r="F24" s="7"/>
      <c r="G24" s="7"/>
      <c r="H24" s="7"/>
      <c r="I24" s="7"/>
      <c r="J24" s="7"/>
      <c r="K24" s="7"/>
      <c r="L24" s="7"/>
      <c r="M24" s="7"/>
      <c r="N24" s="7"/>
      <c r="O24" s="7"/>
    </row>
    <row r="25" spans="1:15">
      <c r="A25" s="4">
        <v>19</v>
      </c>
      <c r="B25" s="4" t="str">
        <f>IF(①基本情報!$B$8="","",①基本情報!$B$8)</f>
        <v/>
      </c>
      <c r="C25" s="4"/>
      <c r="D25" s="4"/>
      <c r="E25" s="4"/>
      <c r="F25" s="4"/>
      <c r="G25" s="4"/>
      <c r="H25" s="4"/>
      <c r="I25" s="4"/>
      <c r="J25" s="4"/>
      <c r="K25" s="4"/>
      <c r="L25" s="4"/>
      <c r="M25" s="4"/>
      <c r="N25" s="4"/>
      <c r="O25" s="4"/>
    </row>
    <row r="26" spans="1:15">
      <c r="A26" s="7">
        <v>20</v>
      </c>
      <c r="B26" s="7" t="str">
        <f>IF(①基本情報!$B$8="","",①基本情報!$B$8)</f>
        <v/>
      </c>
      <c r="C26" s="7"/>
      <c r="D26" s="7"/>
      <c r="E26" s="7"/>
      <c r="F26" s="7"/>
      <c r="G26" s="7"/>
      <c r="H26" s="7"/>
      <c r="I26" s="7"/>
      <c r="J26" s="7"/>
      <c r="K26" s="7"/>
      <c r="L26" s="7"/>
      <c r="M26" s="7"/>
      <c r="N26" s="7"/>
      <c r="O26" s="7"/>
    </row>
    <row r="27" spans="1:15">
      <c r="A27" s="4">
        <v>21</v>
      </c>
      <c r="B27" s="4" t="str">
        <f>IF(①基本情報!$B$8="","",①基本情報!$B$8)</f>
        <v/>
      </c>
      <c r="C27" s="4"/>
      <c r="D27" s="4"/>
      <c r="E27" s="4"/>
      <c r="F27" s="4"/>
      <c r="G27" s="4"/>
      <c r="H27" s="4"/>
      <c r="I27" s="4"/>
      <c r="J27" s="4"/>
      <c r="K27" s="4"/>
      <c r="L27" s="4"/>
      <c r="M27" s="4"/>
      <c r="N27" s="4"/>
      <c r="O27" s="4"/>
    </row>
    <row r="28" spans="1:15">
      <c r="A28" s="7">
        <v>22</v>
      </c>
      <c r="B28" s="7" t="str">
        <f>IF(①基本情報!$B$8="","",①基本情報!$B$8)</f>
        <v/>
      </c>
      <c r="C28" s="7"/>
      <c r="D28" s="7"/>
      <c r="E28" s="7"/>
      <c r="F28" s="7"/>
      <c r="G28" s="7"/>
      <c r="H28" s="7"/>
      <c r="I28" s="7"/>
      <c r="J28" s="7"/>
      <c r="K28" s="7"/>
      <c r="L28" s="7"/>
      <c r="M28" s="7"/>
      <c r="N28" s="7"/>
      <c r="O28" s="7"/>
    </row>
    <row r="29" spans="1:15">
      <c r="A29" s="4">
        <v>23</v>
      </c>
      <c r="B29" s="4" t="str">
        <f>IF(①基本情報!$B$8="","",①基本情報!$B$8)</f>
        <v/>
      </c>
      <c r="C29" s="4"/>
      <c r="D29" s="4"/>
      <c r="E29" s="4"/>
      <c r="F29" s="4"/>
      <c r="G29" s="4"/>
      <c r="H29" s="4"/>
      <c r="I29" s="4"/>
      <c r="J29" s="4"/>
      <c r="K29" s="4"/>
      <c r="L29" s="4"/>
      <c r="M29" s="4"/>
      <c r="N29" s="4"/>
      <c r="O29" s="4"/>
    </row>
    <row r="30" spans="1:15">
      <c r="A30" s="7">
        <v>24</v>
      </c>
      <c r="B30" s="7" t="str">
        <f>IF(①基本情報!$B$8="","",①基本情報!$B$8)</f>
        <v/>
      </c>
      <c r="C30" s="7"/>
      <c r="D30" s="7"/>
      <c r="E30" s="7"/>
      <c r="F30" s="7"/>
      <c r="G30" s="7"/>
      <c r="H30" s="7"/>
      <c r="I30" s="7"/>
      <c r="J30" s="7"/>
      <c r="K30" s="7"/>
      <c r="L30" s="7"/>
      <c r="M30" s="7"/>
      <c r="N30" s="7"/>
      <c r="O30" s="7"/>
    </row>
    <row r="31" spans="1:15">
      <c r="A31" s="4">
        <v>25</v>
      </c>
      <c r="B31" s="4" t="str">
        <f>IF(①基本情報!$B$8="","",①基本情報!$B$8)</f>
        <v/>
      </c>
      <c r="C31" s="4"/>
      <c r="D31" s="4"/>
      <c r="E31" s="4"/>
      <c r="F31" s="4"/>
      <c r="G31" s="4"/>
      <c r="H31" s="4"/>
      <c r="I31" s="4"/>
      <c r="J31" s="4"/>
      <c r="K31" s="4"/>
      <c r="L31" s="4"/>
      <c r="M31" s="4"/>
      <c r="N31" s="4"/>
      <c r="O31" s="4"/>
    </row>
    <row r="32" spans="1:15">
      <c r="A32" s="7">
        <v>26</v>
      </c>
      <c r="B32" s="7" t="str">
        <f>IF(①基本情報!$B$8="","",①基本情報!$B$8)</f>
        <v/>
      </c>
      <c r="C32" s="7"/>
      <c r="D32" s="7"/>
      <c r="E32" s="7"/>
      <c r="F32" s="7"/>
      <c r="G32" s="7"/>
      <c r="H32" s="7"/>
      <c r="I32" s="7"/>
      <c r="J32" s="7"/>
      <c r="K32" s="7"/>
      <c r="L32" s="7"/>
      <c r="M32" s="7"/>
      <c r="N32" s="7"/>
      <c r="O32" s="7"/>
    </row>
    <row r="33" spans="1:15">
      <c r="A33" s="4">
        <v>27</v>
      </c>
      <c r="B33" s="4" t="str">
        <f>IF(①基本情報!$B$8="","",①基本情報!$B$8)</f>
        <v/>
      </c>
      <c r="C33" s="4"/>
      <c r="D33" s="4"/>
      <c r="E33" s="4"/>
      <c r="F33" s="4"/>
      <c r="G33" s="4"/>
      <c r="H33" s="4"/>
      <c r="I33" s="4"/>
      <c r="J33" s="4"/>
      <c r="K33" s="4"/>
      <c r="L33" s="4"/>
      <c r="M33" s="4"/>
      <c r="N33" s="4"/>
      <c r="O33" s="4"/>
    </row>
    <row r="34" spans="1:15">
      <c r="A34" s="7">
        <v>28</v>
      </c>
      <c r="B34" s="7" t="str">
        <f>IF(①基本情報!$B$8="","",①基本情報!$B$8)</f>
        <v/>
      </c>
      <c r="C34" s="7"/>
      <c r="D34" s="7"/>
      <c r="E34" s="7"/>
      <c r="F34" s="7"/>
      <c r="G34" s="7"/>
      <c r="H34" s="7"/>
      <c r="I34" s="7"/>
      <c r="J34" s="7"/>
      <c r="K34" s="7"/>
      <c r="L34" s="7"/>
      <c r="M34" s="7"/>
      <c r="N34" s="7"/>
      <c r="O34" s="7"/>
    </row>
    <row r="35" spans="1:15">
      <c r="A35" s="4">
        <v>29</v>
      </c>
      <c r="B35" s="4" t="str">
        <f>IF(①基本情報!$B$8="","",①基本情報!$B$8)</f>
        <v/>
      </c>
      <c r="C35" s="4"/>
      <c r="D35" s="4"/>
      <c r="E35" s="4"/>
      <c r="F35" s="4"/>
      <c r="G35" s="4"/>
      <c r="H35" s="4"/>
      <c r="I35" s="4"/>
      <c r="J35" s="4"/>
      <c r="K35" s="4"/>
      <c r="L35" s="4"/>
      <c r="M35" s="4"/>
      <c r="N35" s="4"/>
      <c r="O35" s="4"/>
    </row>
    <row r="36" spans="1:15">
      <c r="A36" s="7">
        <v>30</v>
      </c>
      <c r="B36" s="7" t="str">
        <f>IF(①基本情報!$B$8="","",①基本情報!$B$8)</f>
        <v/>
      </c>
      <c r="C36" s="7"/>
      <c r="D36" s="7"/>
      <c r="E36" s="7"/>
      <c r="F36" s="7"/>
      <c r="G36" s="7"/>
      <c r="H36" s="7"/>
      <c r="I36" s="7"/>
      <c r="J36" s="7"/>
      <c r="K36" s="7"/>
      <c r="L36" s="7"/>
      <c r="M36" s="7"/>
      <c r="N36" s="7"/>
      <c r="O36" s="7"/>
    </row>
    <row r="37" spans="1:15">
      <c r="A37" s="4">
        <v>31</v>
      </c>
      <c r="B37" s="4" t="str">
        <f>IF(①基本情報!$B$8="","",①基本情報!$B$8)</f>
        <v/>
      </c>
      <c r="C37" s="4"/>
      <c r="D37" s="4"/>
      <c r="E37" s="4"/>
      <c r="F37" s="4"/>
      <c r="G37" s="4"/>
      <c r="H37" s="4"/>
      <c r="I37" s="4"/>
      <c r="J37" s="4"/>
      <c r="K37" s="4"/>
      <c r="L37" s="4"/>
      <c r="M37" s="4"/>
      <c r="N37" s="4"/>
      <c r="O37" s="4"/>
    </row>
    <row r="38" spans="1:15">
      <c r="A38" s="7">
        <v>32</v>
      </c>
      <c r="B38" s="7" t="str">
        <f>IF(①基本情報!$B$8="","",①基本情報!$B$8)</f>
        <v/>
      </c>
      <c r="C38" s="7"/>
      <c r="D38" s="7"/>
      <c r="E38" s="7"/>
      <c r="F38" s="7"/>
      <c r="G38" s="7"/>
      <c r="H38" s="7"/>
      <c r="I38" s="7"/>
      <c r="J38" s="7"/>
      <c r="K38" s="7"/>
      <c r="L38" s="7"/>
      <c r="M38" s="7"/>
      <c r="N38" s="7"/>
      <c r="O38" s="7"/>
    </row>
    <row r="39" spans="1:15">
      <c r="A39" s="4">
        <v>33</v>
      </c>
      <c r="B39" s="4" t="str">
        <f>IF(①基本情報!$B$8="","",①基本情報!$B$8)</f>
        <v/>
      </c>
      <c r="C39" s="4"/>
      <c r="D39" s="4"/>
      <c r="E39" s="4"/>
      <c r="F39" s="4"/>
      <c r="G39" s="4"/>
      <c r="H39" s="4"/>
      <c r="I39" s="4"/>
      <c r="J39" s="4"/>
      <c r="K39" s="4"/>
      <c r="L39" s="4"/>
      <c r="M39" s="4"/>
      <c r="N39" s="4"/>
      <c r="O39" s="4"/>
    </row>
    <row r="40" spans="1:15">
      <c r="A40" s="7">
        <v>34</v>
      </c>
      <c r="B40" s="7" t="str">
        <f>IF(①基本情報!$B$8="","",①基本情報!$B$8)</f>
        <v/>
      </c>
      <c r="C40" s="7"/>
      <c r="D40" s="7"/>
      <c r="E40" s="7"/>
      <c r="F40" s="7"/>
      <c r="G40" s="7"/>
      <c r="H40" s="7"/>
      <c r="I40" s="7"/>
      <c r="J40" s="7"/>
      <c r="K40" s="7"/>
      <c r="L40" s="7"/>
      <c r="M40" s="7"/>
      <c r="N40" s="7"/>
      <c r="O40" s="7"/>
    </row>
    <row r="41" spans="1:15">
      <c r="A41" s="4">
        <v>35</v>
      </c>
      <c r="B41" s="4" t="str">
        <f>IF(①基本情報!$B$8="","",①基本情報!$B$8)</f>
        <v/>
      </c>
      <c r="C41" s="4"/>
      <c r="D41" s="4"/>
      <c r="E41" s="4"/>
      <c r="F41" s="4"/>
      <c r="G41" s="4"/>
      <c r="H41" s="4"/>
      <c r="I41" s="4"/>
      <c r="J41" s="4"/>
      <c r="K41" s="4"/>
      <c r="L41" s="4"/>
      <c r="M41" s="4"/>
      <c r="N41" s="4"/>
      <c r="O41" s="4"/>
    </row>
    <row r="42" spans="1:15">
      <c r="A42" s="7">
        <v>36</v>
      </c>
      <c r="B42" s="7" t="str">
        <f>IF(①基本情報!$B$8="","",①基本情報!$B$8)</f>
        <v/>
      </c>
      <c r="C42" s="7"/>
      <c r="D42" s="7"/>
      <c r="E42" s="7"/>
      <c r="F42" s="7"/>
      <c r="G42" s="7"/>
      <c r="H42" s="7"/>
      <c r="I42" s="7"/>
      <c r="J42" s="7"/>
      <c r="K42" s="7"/>
      <c r="L42" s="7"/>
      <c r="M42" s="7"/>
      <c r="N42" s="7"/>
      <c r="O42" s="7"/>
    </row>
    <row r="43" spans="1:15">
      <c r="A43" s="4">
        <v>37</v>
      </c>
      <c r="B43" s="4" t="str">
        <f>IF(①基本情報!$B$8="","",①基本情報!$B$8)</f>
        <v/>
      </c>
      <c r="C43" s="4"/>
      <c r="D43" s="4"/>
      <c r="E43" s="4"/>
      <c r="F43" s="4"/>
      <c r="G43" s="4"/>
      <c r="H43" s="4"/>
      <c r="I43" s="4"/>
      <c r="J43" s="4"/>
      <c r="K43" s="4"/>
      <c r="L43" s="4"/>
      <c r="M43" s="4"/>
      <c r="N43" s="4"/>
      <c r="O43" s="4"/>
    </row>
    <row r="44" spans="1:15">
      <c r="A44" s="7">
        <v>38</v>
      </c>
      <c r="B44" s="7" t="str">
        <f>IF(①基本情報!$B$8="","",①基本情報!$B$8)</f>
        <v/>
      </c>
      <c r="C44" s="7"/>
      <c r="D44" s="7"/>
      <c r="E44" s="7"/>
      <c r="F44" s="7"/>
      <c r="G44" s="7"/>
      <c r="H44" s="7"/>
      <c r="I44" s="7"/>
      <c r="J44" s="7"/>
      <c r="K44" s="7"/>
      <c r="L44" s="7"/>
      <c r="M44" s="7"/>
      <c r="N44" s="7"/>
      <c r="O44" s="7"/>
    </row>
    <row r="45" spans="1:15">
      <c r="A45" s="4">
        <v>39</v>
      </c>
      <c r="B45" s="4" t="str">
        <f>IF(①基本情報!$B$8="","",①基本情報!$B$8)</f>
        <v/>
      </c>
      <c r="C45" s="4"/>
      <c r="D45" s="4"/>
      <c r="E45" s="4"/>
      <c r="F45" s="4"/>
      <c r="G45" s="4"/>
      <c r="H45" s="4"/>
      <c r="I45" s="4"/>
      <c r="J45" s="4"/>
      <c r="K45" s="4"/>
      <c r="L45" s="4"/>
      <c r="M45" s="4"/>
      <c r="N45" s="4"/>
      <c r="O45" s="4"/>
    </row>
    <row r="46" spans="1:15">
      <c r="A46" s="7">
        <v>40</v>
      </c>
      <c r="B46" s="7" t="str">
        <f>IF(①基本情報!$B$8="","",①基本情報!$B$8)</f>
        <v/>
      </c>
      <c r="C46" s="7"/>
      <c r="D46" s="7"/>
      <c r="E46" s="7"/>
      <c r="F46" s="7"/>
      <c r="G46" s="7"/>
      <c r="H46" s="7"/>
      <c r="I46" s="7"/>
      <c r="J46" s="7"/>
      <c r="K46" s="7"/>
      <c r="L46" s="7"/>
      <c r="M46" s="7"/>
      <c r="N46" s="7"/>
      <c r="O46" s="7"/>
    </row>
    <row r="47" spans="1:15">
      <c r="A47" s="4">
        <v>41</v>
      </c>
      <c r="B47" s="4" t="str">
        <f>IF(①基本情報!$B$8="","",①基本情報!$B$8)</f>
        <v/>
      </c>
      <c r="C47" s="4"/>
      <c r="D47" s="4"/>
      <c r="E47" s="4"/>
      <c r="F47" s="4"/>
      <c r="G47" s="4"/>
      <c r="H47" s="4"/>
      <c r="I47" s="4"/>
      <c r="J47" s="4"/>
      <c r="K47" s="4"/>
      <c r="L47" s="4"/>
      <c r="M47" s="4"/>
      <c r="N47" s="4"/>
      <c r="O47" s="4"/>
    </row>
    <row r="48" spans="1:15">
      <c r="A48" s="7">
        <v>42</v>
      </c>
      <c r="B48" s="7" t="str">
        <f>IF(①基本情報!$B$8="","",①基本情報!$B$8)</f>
        <v/>
      </c>
      <c r="C48" s="7"/>
      <c r="D48" s="7"/>
      <c r="E48" s="7"/>
      <c r="F48" s="7"/>
      <c r="G48" s="7"/>
      <c r="H48" s="7"/>
      <c r="I48" s="7"/>
      <c r="J48" s="7"/>
      <c r="K48" s="7"/>
      <c r="L48" s="7"/>
      <c r="M48" s="7"/>
      <c r="N48" s="7"/>
      <c r="O48" s="7"/>
    </row>
    <row r="49" spans="1:15">
      <c r="A49" s="4">
        <v>43</v>
      </c>
      <c r="B49" s="4" t="str">
        <f>IF(①基本情報!$B$8="","",①基本情報!$B$8)</f>
        <v/>
      </c>
      <c r="C49" s="4"/>
      <c r="D49" s="4"/>
      <c r="E49" s="4"/>
      <c r="F49" s="4"/>
      <c r="G49" s="4"/>
      <c r="H49" s="4"/>
      <c r="I49" s="4"/>
      <c r="J49" s="4"/>
      <c r="K49" s="4"/>
      <c r="L49" s="4"/>
      <c r="M49" s="4"/>
      <c r="N49" s="4"/>
      <c r="O49" s="4"/>
    </row>
    <row r="50" spans="1:15">
      <c r="A50" s="7">
        <v>44</v>
      </c>
      <c r="B50" s="7" t="str">
        <f>IF(①基本情報!$B$8="","",①基本情報!$B$8)</f>
        <v/>
      </c>
      <c r="C50" s="7"/>
      <c r="D50" s="7"/>
      <c r="E50" s="7"/>
      <c r="F50" s="7"/>
      <c r="G50" s="7"/>
      <c r="H50" s="7"/>
      <c r="I50" s="7"/>
      <c r="J50" s="7"/>
      <c r="K50" s="7"/>
      <c r="L50" s="7"/>
      <c r="M50" s="7"/>
      <c r="N50" s="7"/>
      <c r="O50" s="7"/>
    </row>
    <row r="51" spans="1:15">
      <c r="A51" s="4">
        <v>45</v>
      </c>
      <c r="B51" s="4" t="str">
        <f>IF(①基本情報!$B$8="","",①基本情報!$B$8)</f>
        <v/>
      </c>
      <c r="C51" s="4"/>
      <c r="D51" s="4"/>
      <c r="E51" s="4"/>
      <c r="F51" s="4"/>
      <c r="G51" s="4"/>
      <c r="H51" s="4"/>
      <c r="I51" s="4"/>
      <c r="J51" s="4"/>
      <c r="K51" s="4"/>
      <c r="L51" s="4"/>
      <c r="M51" s="4"/>
      <c r="N51" s="4"/>
      <c r="O51" s="4"/>
    </row>
    <row r="52" spans="1:15">
      <c r="A52" s="7">
        <v>46</v>
      </c>
      <c r="B52" s="7" t="str">
        <f>IF(①基本情報!$B$8="","",①基本情報!$B$8)</f>
        <v/>
      </c>
      <c r="C52" s="7"/>
      <c r="D52" s="7"/>
      <c r="E52" s="7"/>
      <c r="F52" s="7"/>
      <c r="G52" s="7"/>
      <c r="H52" s="7"/>
      <c r="I52" s="7"/>
      <c r="J52" s="7"/>
      <c r="K52" s="7"/>
      <c r="L52" s="7"/>
      <c r="M52" s="7"/>
      <c r="N52" s="7"/>
      <c r="O52" s="7"/>
    </row>
    <row r="53" spans="1:15">
      <c r="A53" s="4">
        <v>47</v>
      </c>
      <c r="B53" s="4" t="str">
        <f>IF(①基本情報!$B$8="","",①基本情報!$B$8)</f>
        <v/>
      </c>
      <c r="C53" s="4"/>
      <c r="D53" s="4"/>
      <c r="E53" s="4"/>
      <c r="F53" s="4"/>
      <c r="G53" s="4"/>
      <c r="H53" s="4"/>
      <c r="I53" s="4"/>
      <c r="J53" s="4"/>
      <c r="K53" s="4"/>
      <c r="L53" s="4"/>
      <c r="M53" s="4"/>
      <c r="N53" s="4"/>
      <c r="O53" s="4"/>
    </row>
    <row r="54" spans="1:15">
      <c r="A54" s="7">
        <v>48</v>
      </c>
      <c r="B54" s="7" t="str">
        <f>IF(①基本情報!$B$8="","",①基本情報!$B$8)</f>
        <v/>
      </c>
      <c r="C54" s="7"/>
      <c r="D54" s="7"/>
      <c r="E54" s="7"/>
      <c r="F54" s="7"/>
      <c r="G54" s="7"/>
      <c r="H54" s="7"/>
      <c r="I54" s="7"/>
      <c r="J54" s="7"/>
      <c r="K54" s="7"/>
      <c r="L54" s="7"/>
      <c r="M54" s="7"/>
      <c r="N54" s="7"/>
      <c r="O54" s="7"/>
    </row>
    <row r="55" spans="1:15">
      <c r="A55" s="4">
        <v>49</v>
      </c>
      <c r="B55" s="4" t="str">
        <f>IF(①基本情報!$B$8="","",①基本情報!$B$8)</f>
        <v/>
      </c>
      <c r="C55" s="4"/>
      <c r="D55" s="4"/>
      <c r="E55" s="4"/>
      <c r="F55" s="4"/>
      <c r="G55" s="4"/>
      <c r="H55" s="4"/>
      <c r="I55" s="4"/>
      <c r="J55" s="4"/>
      <c r="K55" s="4"/>
      <c r="L55" s="4"/>
      <c r="M55" s="4"/>
      <c r="N55" s="4"/>
      <c r="O55" s="4"/>
    </row>
    <row r="56" spans="1:15">
      <c r="A56" s="7">
        <v>50</v>
      </c>
      <c r="B56" s="7" t="str">
        <f>IF(①基本情報!$B$8="","",①基本情報!$B$8)</f>
        <v/>
      </c>
      <c r="C56" s="7"/>
      <c r="D56" s="7"/>
      <c r="E56" s="7"/>
      <c r="F56" s="7"/>
      <c r="G56" s="7"/>
      <c r="H56" s="7"/>
      <c r="I56" s="7"/>
      <c r="J56" s="7"/>
      <c r="K56" s="7"/>
      <c r="L56" s="7"/>
      <c r="M56" s="7"/>
      <c r="N56" s="7"/>
      <c r="O56" s="7"/>
    </row>
  </sheetData>
  <dataConsolidate/>
  <mergeCells count="1">
    <mergeCell ref="B3:D3"/>
  </mergeCells>
  <phoneticPr fontId="3"/>
  <dataValidations count="2">
    <dataValidation type="list" allowBlank="1" showInputMessage="1" showErrorMessage="1" sqref="O7:O56" xr:uid="{00000000-0002-0000-0400-000000000000}">
      <formula1>"Ａ,Ｂ,Ｃ"</formula1>
    </dataValidation>
    <dataValidation type="list" allowBlank="1" showInputMessage="1" showErrorMessage="1" sqref="E7:E56" xr:uid="{00000000-0002-0000-0400-000001000000}">
      <formula1>"男,女"</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【参照データ】!$E$8:$E$10</xm:f>
          </x14:formula1>
          <xm:sqref>M7:M56</xm:sqref>
        </x14:dataValidation>
        <x14:dataValidation type="list" allowBlank="1" showInputMessage="1" showErrorMessage="1" xr:uid="{00000000-0002-0000-0400-000003000000}">
          <x14:formula1>
            <xm:f>【参照データ】!$D$2:$D$5</xm:f>
          </x14:formula1>
          <xm:sqref>I7:I56 K7:K56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M56"/>
  <sheetViews>
    <sheetView workbookViewId="0">
      <selection activeCell="B2" sqref="B2"/>
    </sheetView>
  </sheetViews>
  <sheetFormatPr defaultRowHeight="18"/>
  <cols>
    <col min="1" max="1" width="4.19921875" bestFit="1" customWidth="1"/>
    <col min="2" max="2" width="12.5" customWidth="1"/>
    <col min="3" max="3" width="11" bestFit="1" customWidth="1"/>
    <col min="4" max="4" width="17.19921875" bestFit="1" customWidth="1"/>
    <col min="5" max="8" width="8.59765625" customWidth="1"/>
    <col min="9" max="9" width="43.09765625" bestFit="1" customWidth="1"/>
    <col min="10" max="10" width="7.09765625" bestFit="1" customWidth="1"/>
    <col min="12" max="12" width="11" bestFit="1" customWidth="1"/>
  </cols>
  <sheetData>
    <row r="1" spans="1:13">
      <c r="B1" t="s">
        <v>222</v>
      </c>
    </row>
    <row r="3" spans="1:13" ht="40.799999999999997">
      <c r="B3" s="62" t="s">
        <v>175</v>
      </c>
      <c r="C3" s="62"/>
      <c r="D3" s="62"/>
      <c r="E3" s="8"/>
      <c r="F3" s="8" t="s">
        <v>144</v>
      </c>
      <c r="G3" s="29" t="s">
        <v>173</v>
      </c>
    </row>
    <row r="4" spans="1:13">
      <c r="B4" s="30" t="s">
        <v>44</v>
      </c>
      <c r="C4" s="10" t="s">
        <v>46</v>
      </c>
      <c r="D4" s="10" t="s">
        <v>47</v>
      </c>
      <c r="E4" s="10"/>
      <c r="F4" s="10">
        <v>4</v>
      </c>
      <c r="G4" s="10">
        <v>2014</v>
      </c>
      <c r="H4" s="10">
        <v>922</v>
      </c>
      <c r="I4" s="10" t="s">
        <v>146</v>
      </c>
      <c r="J4" s="10">
        <v>18.760000000000002</v>
      </c>
    </row>
    <row r="5" spans="1:13">
      <c r="B5" s="2" t="s">
        <v>59</v>
      </c>
      <c r="J5" s="2" t="s">
        <v>58</v>
      </c>
    </row>
    <row r="6" spans="1:13">
      <c r="A6" s="3" t="s">
        <v>25</v>
      </c>
      <c r="B6" s="3" t="s">
        <v>26</v>
      </c>
      <c r="C6" s="3" t="s">
        <v>29</v>
      </c>
      <c r="D6" s="3" t="s">
        <v>30</v>
      </c>
      <c r="E6" s="3" t="s">
        <v>149</v>
      </c>
      <c r="F6" s="3" t="s">
        <v>31</v>
      </c>
      <c r="G6" s="3" t="s">
        <v>32</v>
      </c>
      <c r="H6" s="3" t="s">
        <v>33</v>
      </c>
      <c r="I6" s="3" t="s">
        <v>35</v>
      </c>
      <c r="J6" s="3" t="s">
        <v>36</v>
      </c>
      <c r="L6" t="s">
        <v>157</v>
      </c>
      <c r="M6">
        <f>COUNTA(D7:D56)</f>
        <v>0</v>
      </c>
    </row>
    <row r="7" spans="1:13">
      <c r="A7" s="4">
        <v>1</v>
      </c>
      <c r="B7" s="4" t="str">
        <f>IF(①基本情報!$B$8="","",①基本情報!$B$8)</f>
        <v/>
      </c>
      <c r="C7" s="4"/>
      <c r="D7" s="4"/>
      <c r="E7" s="4"/>
      <c r="F7" s="4"/>
      <c r="G7" s="4"/>
      <c r="H7" s="4"/>
      <c r="I7" s="4"/>
      <c r="J7" s="4"/>
      <c r="L7" t="s">
        <v>159</v>
      </c>
      <c r="M7">
        <f>COUNTA(I7:I56)</f>
        <v>0</v>
      </c>
    </row>
    <row r="8" spans="1:13">
      <c r="A8" s="7">
        <v>2</v>
      </c>
      <c r="B8" s="7" t="str">
        <f>IF(①基本情報!$B$8="","",①基本情報!$B$8)</f>
        <v/>
      </c>
      <c r="C8" s="7"/>
      <c r="D8" s="7"/>
      <c r="E8" s="7"/>
      <c r="F8" s="7"/>
      <c r="G8" s="7"/>
      <c r="H8" s="7"/>
      <c r="I8" s="7"/>
      <c r="J8" s="7"/>
    </row>
    <row r="9" spans="1:13">
      <c r="A9" s="4">
        <v>3</v>
      </c>
      <c r="B9" s="4" t="str">
        <f>IF(①基本情報!$B$8="","",①基本情報!$B$8)</f>
        <v/>
      </c>
      <c r="C9" s="4"/>
      <c r="D9" s="4"/>
      <c r="E9" s="4"/>
      <c r="F9" s="4"/>
      <c r="G9" s="4"/>
      <c r="H9" s="4"/>
      <c r="I9" s="4"/>
      <c r="J9" s="4"/>
    </row>
    <row r="10" spans="1:13">
      <c r="A10" s="7">
        <v>4</v>
      </c>
      <c r="B10" s="7" t="str">
        <f>IF(①基本情報!$B$8="","",①基本情報!$B$8)</f>
        <v/>
      </c>
      <c r="C10" s="7"/>
      <c r="D10" s="7"/>
      <c r="E10" s="7"/>
      <c r="F10" s="7"/>
      <c r="G10" s="7"/>
      <c r="H10" s="7"/>
      <c r="I10" s="7"/>
      <c r="J10" s="7"/>
    </row>
    <row r="11" spans="1:13">
      <c r="A11" s="4">
        <v>5</v>
      </c>
      <c r="B11" s="4" t="str">
        <f>IF(①基本情報!$B$8="","",①基本情報!$B$8)</f>
        <v/>
      </c>
      <c r="C11" s="4"/>
      <c r="D11" s="4"/>
      <c r="E11" s="4"/>
      <c r="F11" s="4"/>
      <c r="G11" s="4"/>
      <c r="H11" s="4"/>
      <c r="I11" s="4"/>
      <c r="J11" s="4"/>
    </row>
    <row r="12" spans="1:13">
      <c r="A12" s="7">
        <v>6</v>
      </c>
      <c r="B12" s="7" t="str">
        <f>IF(①基本情報!$B$8="","",①基本情報!$B$8)</f>
        <v/>
      </c>
      <c r="C12" s="7"/>
      <c r="D12" s="7"/>
      <c r="E12" s="7"/>
      <c r="F12" s="7"/>
      <c r="G12" s="7"/>
      <c r="H12" s="7"/>
      <c r="I12" s="7"/>
      <c r="J12" s="7"/>
    </row>
    <row r="13" spans="1:13">
      <c r="A13" s="4">
        <v>7</v>
      </c>
      <c r="B13" s="4" t="str">
        <f>IF(①基本情報!$B$8="","",①基本情報!$B$8)</f>
        <v/>
      </c>
      <c r="C13" s="4"/>
      <c r="D13" s="4"/>
      <c r="E13" s="4"/>
      <c r="F13" s="4"/>
      <c r="G13" s="4"/>
      <c r="H13" s="4"/>
      <c r="I13" s="4"/>
      <c r="J13" s="4"/>
    </row>
    <row r="14" spans="1:13">
      <c r="A14" s="7">
        <v>8</v>
      </c>
      <c r="B14" s="7" t="str">
        <f>IF(①基本情報!$B$8="","",①基本情報!$B$8)</f>
        <v/>
      </c>
      <c r="C14" s="7"/>
      <c r="D14" s="7"/>
      <c r="E14" s="7"/>
      <c r="F14" s="7"/>
      <c r="G14" s="7"/>
      <c r="H14" s="7"/>
      <c r="I14" s="7"/>
      <c r="J14" s="7"/>
    </row>
    <row r="15" spans="1:13">
      <c r="A15" s="4">
        <v>9</v>
      </c>
      <c r="B15" s="4" t="str">
        <f>IF(①基本情報!$B$8="","",①基本情報!$B$8)</f>
        <v/>
      </c>
      <c r="C15" s="4"/>
      <c r="D15" s="4"/>
      <c r="E15" s="4"/>
      <c r="F15" s="4"/>
      <c r="G15" s="4"/>
      <c r="H15" s="4"/>
      <c r="I15" s="4"/>
      <c r="J15" s="4"/>
    </row>
    <row r="16" spans="1:13">
      <c r="A16" s="7">
        <v>10</v>
      </c>
      <c r="B16" s="7" t="str">
        <f>IF(①基本情報!$B$8="","",①基本情報!$B$8)</f>
        <v/>
      </c>
      <c r="C16" s="7"/>
      <c r="D16" s="7"/>
      <c r="E16" s="7"/>
      <c r="F16" s="7"/>
      <c r="G16" s="7"/>
      <c r="H16" s="7"/>
      <c r="I16" s="7"/>
      <c r="J16" s="7"/>
    </row>
    <row r="17" spans="1:10">
      <c r="A17" s="4">
        <v>11</v>
      </c>
      <c r="B17" s="4" t="str">
        <f>IF(①基本情報!$B$8="","",①基本情報!$B$8)</f>
        <v/>
      </c>
      <c r="C17" s="4"/>
      <c r="D17" s="4"/>
      <c r="E17" s="4"/>
      <c r="F17" s="4"/>
      <c r="G17" s="4"/>
      <c r="H17" s="4"/>
      <c r="I17" s="4"/>
      <c r="J17" s="4"/>
    </row>
    <row r="18" spans="1:10">
      <c r="A18" s="7">
        <v>12</v>
      </c>
      <c r="B18" s="7" t="str">
        <f>IF(①基本情報!$B$8="","",①基本情報!$B$8)</f>
        <v/>
      </c>
      <c r="C18" s="7"/>
      <c r="D18" s="7"/>
      <c r="E18" s="7"/>
      <c r="F18" s="7"/>
      <c r="G18" s="7"/>
      <c r="H18" s="7"/>
      <c r="I18" s="7"/>
      <c r="J18" s="7"/>
    </row>
    <row r="19" spans="1:10">
      <c r="A19" s="4">
        <v>13</v>
      </c>
      <c r="B19" s="4" t="str">
        <f>IF(①基本情報!$B$8="","",①基本情報!$B$8)</f>
        <v/>
      </c>
      <c r="C19" s="4"/>
      <c r="D19" s="4"/>
      <c r="E19" s="4"/>
      <c r="F19" s="4"/>
      <c r="G19" s="4"/>
      <c r="H19" s="4"/>
      <c r="I19" s="4"/>
      <c r="J19" s="4"/>
    </row>
    <row r="20" spans="1:10">
      <c r="A20" s="7">
        <v>14</v>
      </c>
      <c r="B20" s="7" t="str">
        <f>IF(①基本情報!$B$8="","",①基本情報!$B$8)</f>
        <v/>
      </c>
      <c r="C20" s="7"/>
      <c r="D20" s="7"/>
      <c r="E20" s="7"/>
      <c r="F20" s="7"/>
      <c r="G20" s="7"/>
      <c r="H20" s="7"/>
      <c r="I20" s="7"/>
      <c r="J20" s="7"/>
    </row>
    <row r="21" spans="1:10">
      <c r="A21" s="4">
        <v>15</v>
      </c>
      <c r="B21" s="4" t="str">
        <f>IF(①基本情報!$B$8="","",①基本情報!$B$8)</f>
        <v/>
      </c>
      <c r="C21" s="4"/>
      <c r="D21" s="4"/>
      <c r="E21" s="4"/>
      <c r="F21" s="4"/>
      <c r="G21" s="4"/>
      <c r="H21" s="4"/>
      <c r="I21" s="4"/>
      <c r="J21" s="4"/>
    </row>
    <row r="22" spans="1:10">
      <c r="A22" s="7">
        <v>16</v>
      </c>
      <c r="B22" s="7" t="str">
        <f>IF(①基本情報!$B$8="","",①基本情報!$B$8)</f>
        <v/>
      </c>
      <c r="C22" s="7"/>
      <c r="D22" s="7"/>
      <c r="E22" s="7"/>
      <c r="F22" s="7"/>
      <c r="G22" s="7"/>
      <c r="H22" s="7"/>
      <c r="I22" s="7"/>
      <c r="J22" s="7"/>
    </row>
    <row r="23" spans="1:10">
      <c r="A23" s="4">
        <v>17</v>
      </c>
      <c r="B23" s="4" t="str">
        <f>IF(①基本情報!$B$8="","",①基本情報!$B$8)</f>
        <v/>
      </c>
      <c r="C23" s="4"/>
      <c r="D23" s="4"/>
      <c r="E23" s="4"/>
      <c r="F23" s="4"/>
      <c r="G23" s="4"/>
      <c r="H23" s="4"/>
      <c r="I23" s="4"/>
      <c r="J23" s="4"/>
    </row>
    <row r="24" spans="1:10">
      <c r="A24" s="7">
        <v>18</v>
      </c>
      <c r="B24" s="7" t="str">
        <f>IF(①基本情報!$B$8="","",①基本情報!$B$8)</f>
        <v/>
      </c>
      <c r="C24" s="7"/>
      <c r="D24" s="7"/>
      <c r="E24" s="7"/>
      <c r="F24" s="7"/>
      <c r="G24" s="7"/>
      <c r="H24" s="7"/>
      <c r="I24" s="7"/>
      <c r="J24" s="7"/>
    </row>
    <row r="25" spans="1:10">
      <c r="A25" s="4">
        <v>19</v>
      </c>
      <c r="B25" s="4" t="str">
        <f>IF(①基本情報!$B$8="","",①基本情報!$B$8)</f>
        <v/>
      </c>
      <c r="C25" s="4"/>
      <c r="D25" s="4"/>
      <c r="E25" s="4"/>
      <c r="F25" s="4"/>
      <c r="G25" s="4"/>
      <c r="H25" s="4"/>
      <c r="I25" s="4"/>
      <c r="J25" s="4"/>
    </row>
    <row r="26" spans="1:10">
      <c r="A26" s="7">
        <v>20</v>
      </c>
      <c r="B26" s="7" t="str">
        <f>IF(①基本情報!$B$8="","",①基本情報!$B$8)</f>
        <v/>
      </c>
      <c r="C26" s="7"/>
      <c r="D26" s="7"/>
      <c r="E26" s="7"/>
      <c r="F26" s="7"/>
      <c r="G26" s="7"/>
      <c r="H26" s="7"/>
      <c r="I26" s="7"/>
      <c r="J26" s="7"/>
    </row>
    <row r="27" spans="1:10">
      <c r="A27" s="4">
        <v>21</v>
      </c>
      <c r="B27" s="4" t="str">
        <f>IF(①基本情報!$B$8="","",①基本情報!$B$8)</f>
        <v/>
      </c>
      <c r="C27" s="4"/>
      <c r="D27" s="4"/>
      <c r="E27" s="4"/>
      <c r="F27" s="4"/>
      <c r="G27" s="4"/>
      <c r="H27" s="4"/>
      <c r="I27" s="4"/>
      <c r="J27" s="4"/>
    </row>
    <row r="28" spans="1:10">
      <c r="A28" s="7">
        <v>22</v>
      </c>
      <c r="B28" s="7" t="str">
        <f>IF(①基本情報!$B$8="","",①基本情報!$B$8)</f>
        <v/>
      </c>
      <c r="C28" s="7"/>
      <c r="D28" s="7"/>
      <c r="E28" s="7"/>
      <c r="F28" s="7"/>
      <c r="G28" s="7"/>
      <c r="H28" s="7"/>
      <c r="I28" s="7"/>
      <c r="J28" s="7"/>
    </row>
    <row r="29" spans="1:10">
      <c r="A29" s="4">
        <v>23</v>
      </c>
      <c r="B29" s="4" t="str">
        <f>IF(①基本情報!$B$8="","",①基本情報!$B$8)</f>
        <v/>
      </c>
      <c r="C29" s="4"/>
      <c r="D29" s="4"/>
      <c r="E29" s="4"/>
      <c r="F29" s="4"/>
      <c r="G29" s="4"/>
      <c r="H29" s="4"/>
      <c r="I29" s="4"/>
      <c r="J29" s="4"/>
    </row>
    <row r="30" spans="1:10">
      <c r="A30" s="7">
        <v>24</v>
      </c>
      <c r="B30" s="7" t="str">
        <f>IF(①基本情報!$B$8="","",①基本情報!$B$8)</f>
        <v/>
      </c>
      <c r="C30" s="7"/>
      <c r="D30" s="7"/>
      <c r="E30" s="7"/>
      <c r="F30" s="7"/>
      <c r="G30" s="7"/>
      <c r="H30" s="7"/>
      <c r="I30" s="7"/>
      <c r="J30" s="7"/>
    </row>
    <row r="31" spans="1:10">
      <c r="A31" s="4">
        <v>25</v>
      </c>
      <c r="B31" s="4" t="str">
        <f>IF(①基本情報!$B$8="","",①基本情報!$B$8)</f>
        <v/>
      </c>
      <c r="C31" s="4"/>
      <c r="D31" s="4"/>
      <c r="E31" s="4"/>
      <c r="F31" s="4"/>
      <c r="G31" s="4"/>
      <c r="H31" s="4"/>
      <c r="I31" s="4"/>
      <c r="J31" s="4"/>
    </row>
    <row r="32" spans="1:10">
      <c r="A32" s="7">
        <v>26</v>
      </c>
      <c r="B32" s="7" t="str">
        <f>IF(①基本情報!$B$8="","",①基本情報!$B$8)</f>
        <v/>
      </c>
      <c r="C32" s="7"/>
      <c r="D32" s="7"/>
      <c r="E32" s="7"/>
      <c r="F32" s="7"/>
      <c r="G32" s="7"/>
      <c r="H32" s="7"/>
      <c r="I32" s="7"/>
      <c r="J32" s="7"/>
    </row>
    <row r="33" spans="1:10">
      <c r="A33" s="4">
        <v>27</v>
      </c>
      <c r="B33" s="4" t="str">
        <f>IF(①基本情報!$B$8="","",①基本情報!$B$8)</f>
        <v/>
      </c>
      <c r="C33" s="4"/>
      <c r="D33" s="4"/>
      <c r="E33" s="4"/>
      <c r="F33" s="4"/>
      <c r="G33" s="4"/>
      <c r="H33" s="4"/>
      <c r="I33" s="4"/>
      <c r="J33" s="4"/>
    </row>
    <row r="34" spans="1:10">
      <c r="A34" s="7">
        <v>28</v>
      </c>
      <c r="B34" s="7" t="str">
        <f>IF(①基本情報!$B$8="","",①基本情報!$B$8)</f>
        <v/>
      </c>
      <c r="C34" s="7"/>
      <c r="D34" s="7"/>
      <c r="E34" s="7"/>
      <c r="F34" s="7"/>
      <c r="G34" s="7"/>
      <c r="H34" s="7"/>
      <c r="I34" s="7"/>
      <c r="J34" s="7"/>
    </row>
    <row r="35" spans="1:10">
      <c r="A35" s="4">
        <v>29</v>
      </c>
      <c r="B35" s="4" t="str">
        <f>IF(①基本情報!$B$8="","",①基本情報!$B$8)</f>
        <v/>
      </c>
      <c r="C35" s="4"/>
      <c r="D35" s="4"/>
      <c r="E35" s="4"/>
      <c r="F35" s="4"/>
      <c r="G35" s="4"/>
      <c r="H35" s="4"/>
      <c r="I35" s="4"/>
      <c r="J35" s="4"/>
    </row>
    <row r="36" spans="1:10">
      <c r="A36" s="7">
        <v>30</v>
      </c>
      <c r="B36" s="7" t="str">
        <f>IF(①基本情報!$B$8="","",①基本情報!$B$8)</f>
        <v/>
      </c>
      <c r="C36" s="7"/>
      <c r="D36" s="7"/>
      <c r="E36" s="7"/>
      <c r="F36" s="7"/>
      <c r="G36" s="7"/>
      <c r="H36" s="7"/>
      <c r="I36" s="7"/>
      <c r="J36" s="7"/>
    </row>
    <row r="37" spans="1:10">
      <c r="A37" s="4">
        <v>31</v>
      </c>
      <c r="B37" s="4" t="str">
        <f>IF(①基本情報!$B$8="","",①基本情報!$B$8)</f>
        <v/>
      </c>
      <c r="C37" s="4"/>
      <c r="D37" s="4"/>
      <c r="E37" s="4"/>
      <c r="F37" s="4"/>
      <c r="G37" s="4"/>
      <c r="H37" s="4"/>
      <c r="I37" s="4"/>
      <c r="J37" s="4"/>
    </row>
    <row r="38" spans="1:10">
      <c r="A38" s="7">
        <v>32</v>
      </c>
      <c r="B38" s="7" t="str">
        <f>IF(①基本情報!$B$8="","",①基本情報!$B$8)</f>
        <v/>
      </c>
      <c r="C38" s="7"/>
      <c r="D38" s="7"/>
      <c r="E38" s="7"/>
      <c r="F38" s="7"/>
      <c r="G38" s="7"/>
      <c r="H38" s="7"/>
      <c r="I38" s="7"/>
      <c r="J38" s="7"/>
    </row>
    <row r="39" spans="1:10">
      <c r="A39" s="4">
        <v>33</v>
      </c>
      <c r="B39" s="4" t="str">
        <f>IF(①基本情報!$B$8="","",①基本情報!$B$8)</f>
        <v/>
      </c>
      <c r="C39" s="4"/>
      <c r="D39" s="4"/>
      <c r="E39" s="4"/>
      <c r="F39" s="4"/>
      <c r="G39" s="4"/>
      <c r="H39" s="4"/>
      <c r="I39" s="4"/>
      <c r="J39" s="4"/>
    </row>
    <row r="40" spans="1:10">
      <c r="A40" s="7">
        <v>34</v>
      </c>
      <c r="B40" s="7" t="str">
        <f>IF(①基本情報!$B$8="","",①基本情報!$B$8)</f>
        <v/>
      </c>
      <c r="C40" s="7"/>
      <c r="D40" s="7"/>
      <c r="E40" s="7"/>
      <c r="F40" s="7"/>
      <c r="G40" s="7"/>
      <c r="H40" s="7"/>
      <c r="I40" s="7"/>
      <c r="J40" s="7"/>
    </row>
    <row r="41" spans="1:10">
      <c r="A41" s="4">
        <v>35</v>
      </c>
      <c r="B41" s="4" t="str">
        <f>IF(①基本情報!$B$8="","",①基本情報!$B$8)</f>
        <v/>
      </c>
      <c r="C41" s="4"/>
      <c r="D41" s="4"/>
      <c r="E41" s="4"/>
      <c r="F41" s="4"/>
      <c r="G41" s="4"/>
      <c r="H41" s="4"/>
      <c r="I41" s="4"/>
      <c r="J41" s="4"/>
    </row>
    <row r="42" spans="1:10">
      <c r="A42" s="7">
        <v>36</v>
      </c>
      <c r="B42" s="7" t="str">
        <f>IF(①基本情報!$B$8="","",①基本情報!$B$8)</f>
        <v/>
      </c>
      <c r="C42" s="7"/>
      <c r="D42" s="7"/>
      <c r="E42" s="7"/>
      <c r="F42" s="7"/>
      <c r="G42" s="7"/>
      <c r="H42" s="7"/>
      <c r="I42" s="7"/>
      <c r="J42" s="7"/>
    </row>
    <row r="43" spans="1:10">
      <c r="A43" s="4">
        <v>37</v>
      </c>
      <c r="B43" s="4" t="str">
        <f>IF(①基本情報!$B$8="","",①基本情報!$B$8)</f>
        <v/>
      </c>
      <c r="C43" s="4"/>
      <c r="D43" s="4"/>
      <c r="E43" s="4"/>
      <c r="F43" s="4"/>
      <c r="G43" s="4"/>
      <c r="H43" s="4"/>
      <c r="I43" s="4"/>
      <c r="J43" s="4"/>
    </row>
    <row r="44" spans="1:10">
      <c r="A44" s="7">
        <v>38</v>
      </c>
      <c r="B44" s="7" t="str">
        <f>IF(①基本情報!$B$8="","",①基本情報!$B$8)</f>
        <v/>
      </c>
      <c r="C44" s="7"/>
      <c r="D44" s="7"/>
      <c r="E44" s="7"/>
      <c r="F44" s="7"/>
      <c r="G44" s="7"/>
      <c r="H44" s="7"/>
      <c r="I44" s="7"/>
      <c r="J44" s="7"/>
    </row>
    <row r="45" spans="1:10">
      <c r="A45" s="4">
        <v>39</v>
      </c>
      <c r="B45" s="4" t="str">
        <f>IF(①基本情報!$B$8="","",①基本情報!$B$8)</f>
        <v/>
      </c>
      <c r="C45" s="4"/>
      <c r="D45" s="4"/>
      <c r="E45" s="4"/>
      <c r="F45" s="4"/>
      <c r="G45" s="4"/>
      <c r="H45" s="4"/>
      <c r="I45" s="4"/>
      <c r="J45" s="4"/>
    </row>
    <row r="46" spans="1:10">
      <c r="A46" s="7">
        <v>40</v>
      </c>
      <c r="B46" s="7" t="str">
        <f>IF(①基本情報!$B$8="","",①基本情報!$B$8)</f>
        <v/>
      </c>
      <c r="C46" s="7"/>
      <c r="D46" s="7"/>
      <c r="E46" s="7"/>
      <c r="F46" s="7"/>
      <c r="G46" s="7"/>
      <c r="H46" s="7"/>
      <c r="I46" s="7"/>
      <c r="J46" s="7"/>
    </row>
    <row r="47" spans="1:10">
      <c r="A47" s="4">
        <v>41</v>
      </c>
      <c r="B47" s="4" t="str">
        <f>IF(①基本情報!$B$8="","",①基本情報!$B$8)</f>
        <v/>
      </c>
      <c r="C47" s="4"/>
      <c r="D47" s="4"/>
      <c r="E47" s="4"/>
      <c r="F47" s="4"/>
      <c r="G47" s="4"/>
      <c r="H47" s="4"/>
      <c r="I47" s="4"/>
      <c r="J47" s="4"/>
    </row>
    <row r="48" spans="1:10">
      <c r="A48" s="7">
        <v>42</v>
      </c>
      <c r="B48" s="7" t="str">
        <f>IF(①基本情報!$B$8="","",①基本情報!$B$8)</f>
        <v/>
      </c>
      <c r="C48" s="7"/>
      <c r="D48" s="7"/>
      <c r="E48" s="7"/>
      <c r="F48" s="7"/>
      <c r="G48" s="7"/>
      <c r="H48" s="7"/>
      <c r="I48" s="7"/>
      <c r="J48" s="7"/>
    </row>
    <row r="49" spans="1:10">
      <c r="A49" s="4">
        <v>43</v>
      </c>
      <c r="B49" s="4" t="str">
        <f>IF(①基本情報!$B$8="","",①基本情報!$B$8)</f>
        <v/>
      </c>
      <c r="C49" s="4"/>
      <c r="D49" s="4"/>
      <c r="E49" s="4"/>
      <c r="F49" s="4"/>
      <c r="G49" s="4"/>
      <c r="H49" s="4"/>
      <c r="I49" s="4"/>
      <c r="J49" s="4"/>
    </row>
    <row r="50" spans="1:10">
      <c r="A50" s="7">
        <v>44</v>
      </c>
      <c r="B50" s="7" t="str">
        <f>IF(①基本情報!$B$8="","",①基本情報!$B$8)</f>
        <v/>
      </c>
      <c r="C50" s="7"/>
      <c r="D50" s="7"/>
      <c r="E50" s="7"/>
      <c r="F50" s="7"/>
      <c r="G50" s="7"/>
      <c r="H50" s="7"/>
      <c r="I50" s="7"/>
      <c r="J50" s="7"/>
    </row>
    <row r="51" spans="1:10">
      <c r="A51" s="4">
        <v>45</v>
      </c>
      <c r="B51" s="4" t="str">
        <f>IF(①基本情報!$B$8="","",①基本情報!$B$8)</f>
        <v/>
      </c>
      <c r="C51" s="4"/>
      <c r="D51" s="4"/>
      <c r="E51" s="4"/>
      <c r="F51" s="4"/>
      <c r="G51" s="4"/>
      <c r="H51" s="4"/>
      <c r="I51" s="4"/>
      <c r="J51" s="4"/>
    </row>
    <row r="52" spans="1:10">
      <c r="A52" s="7">
        <v>46</v>
      </c>
      <c r="B52" s="7" t="str">
        <f>IF(①基本情報!$B$8="","",①基本情報!$B$8)</f>
        <v/>
      </c>
      <c r="C52" s="7"/>
      <c r="D52" s="7"/>
      <c r="E52" s="7"/>
      <c r="F52" s="7"/>
      <c r="G52" s="7"/>
      <c r="H52" s="7"/>
      <c r="I52" s="7"/>
      <c r="J52" s="7"/>
    </row>
    <row r="53" spans="1:10">
      <c r="A53" s="4">
        <v>47</v>
      </c>
      <c r="B53" s="4" t="str">
        <f>IF(①基本情報!$B$8="","",①基本情報!$B$8)</f>
        <v/>
      </c>
      <c r="C53" s="4"/>
      <c r="D53" s="4"/>
      <c r="E53" s="4"/>
      <c r="F53" s="4"/>
      <c r="G53" s="4"/>
      <c r="H53" s="4"/>
      <c r="I53" s="4"/>
      <c r="J53" s="4"/>
    </row>
    <row r="54" spans="1:10">
      <c r="A54" s="7">
        <v>48</v>
      </c>
      <c r="B54" s="7" t="str">
        <f>IF(①基本情報!$B$8="","",①基本情報!$B$8)</f>
        <v/>
      </c>
      <c r="C54" s="7"/>
      <c r="D54" s="7"/>
      <c r="E54" s="7"/>
      <c r="F54" s="7"/>
      <c r="G54" s="7"/>
      <c r="H54" s="7"/>
      <c r="I54" s="7"/>
      <c r="J54" s="7"/>
    </row>
    <row r="55" spans="1:10">
      <c r="A55" s="4">
        <v>49</v>
      </c>
      <c r="B55" s="4" t="str">
        <f>IF(①基本情報!$B$8="","",①基本情報!$B$8)</f>
        <v/>
      </c>
      <c r="C55" s="4"/>
      <c r="D55" s="4"/>
      <c r="E55" s="4"/>
      <c r="F55" s="4"/>
      <c r="G55" s="4"/>
      <c r="H55" s="4"/>
      <c r="I55" s="4"/>
      <c r="J55" s="4"/>
    </row>
    <row r="56" spans="1:10">
      <c r="A56" s="7">
        <v>50</v>
      </c>
      <c r="B56" s="7" t="str">
        <f>IF(①基本情報!$B$8="","",①基本情報!$B$8)</f>
        <v/>
      </c>
      <c r="C56" s="7"/>
      <c r="D56" s="7"/>
      <c r="E56" s="7"/>
      <c r="F56" s="7"/>
      <c r="G56" s="7"/>
      <c r="H56" s="7"/>
      <c r="I56" s="7"/>
      <c r="J56" s="7"/>
    </row>
  </sheetData>
  <dataConsolidate/>
  <mergeCells count="1">
    <mergeCell ref="B3:D3"/>
  </mergeCells>
  <phoneticPr fontId="3"/>
  <dataValidations count="1">
    <dataValidation type="list" allowBlank="1" showInputMessage="1" showErrorMessage="1" sqref="E7:E56" xr:uid="{00000000-0002-0000-0500-000000000000}">
      <formula1>"男,女"</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【参照データ】!$D$6</xm:f>
          </x14:formula1>
          <xm:sqref>I7:I56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E48"/>
  <sheetViews>
    <sheetView workbookViewId="0">
      <selection activeCell="C25" sqref="C25"/>
    </sheetView>
  </sheetViews>
  <sheetFormatPr defaultRowHeight="18"/>
  <cols>
    <col min="2" max="3" width="21.3984375" bestFit="1" customWidth="1"/>
    <col min="4" max="4" width="43.09765625" bestFit="1" customWidth="1"/>
    <col min="5" max="5" width="11" bestFit="1" customWidth="1"/>
  </cols>
  <sheetData>
    <row r="1" spans="1:5">
      <c r="A1" t="s">
        <v>61</v>
      </c>
      <c r="B1" t="s">
        <v>123</v>
      </c>
      <c r="C1" t="s">
        <v>124</v>
      </c>
      <c r="D1" t="s">
        <v>145</v>
      </c>
      <c r="E1" t="s">
        <v>114</v>
      </c>
    </row>
    <row r="2" spans="1:5">
      <c r="A2" t="s">
        <v>62</v>
      </c>
      <c r="B2" t="s">
        <v>108</v>
      </c>
      <c r="C2" t="s">
        <v>130</v>
      </c>
      <c r="D2" t="s">
        <v>140</v>
      </c>
      <c r="E2" t="s">
        <v>55</v>
      </c>
    </row>
    <row r="3" spans="1:5">
      <c r="A3" t="s">
        <v>63</v>
      </c>
      <c r="B3" t="s">
        <v>109</v>
      </c>
      <c r="C3" t="s">
        <v>131</v>
      </c>
      <c r="D3" t="s">
        <v>141</v>
      </c>
      <c r="E3" t="s">
        <v>116</v>
      </c>
    </row>
    <row r="4" spans="1:5">
      <c r="A4" t="s">
        <v>64</v>
      </c>
      <c r="B4" t="s">
        <v>110</v>
      </c>
      <c r="C4" t="s">
        <v>132</v>
      </c>
      <c r="D4" t="s">
        <v>142</v>
      </c>
      <c r="E4" t="s">
        <v>117</v>
      </c>
    </row>
    <row r="5" spans="1:5">
      <c r="A5" t="s">
        <v>65</v>
      </c>
      <c r="B5" t="s">
        <v>111</v>
      </c>
      <c r="C5" t="s">
        <v>133</v>
      </c>
      <c r="D5" t="s">
        <v>143</v>
      </c>
      <c r="E5" t="s">
        <v>118</v>
      </c>
    </row>
    <row r="6" spans="1:5">
      <c r="A6" t="s">
        <v>66</v>
      </c>
      <c r="B6" t="s">
        <v>112</v>
      </c>
      <c r="C6" t="s">
        <v>134</v>
      </c>
      <c r="D6" t="s">
        <v>147</v>
      </c>
      <c r="E6" t="s">
        <v>119</v>
      </c>
    </row>
    <row r="7" spans="1:5">
      <c r="A7" t="s">
        <v>67</v>
      </c>
      <c r="B7" t="s">
        <v>113</v>
      </c>
      <c r="C7" t="s">
        <v>135</v>
      </c>
      <c r="E7" t="s">
        <v>170</v>
      </c>
    </row>
    <row r="8" spans="1:5">
      <c r="A8" t="s">
        <v>68</v>
      </c>
      <c r="B8" t="s">
        <v>125</v>
      </c>
      <c r="C8" t="s">
        <v>136</v>
      </c>
      <c r="E8" t="s">
        <v>120</v>
      </c>
    </row>
    <row r="9" spans="1:5">
      <c r="A9" t="s">
        <v>69</v>
      </c>
      <c r="B9" t="s">
        <v>126</v>
      </c>
      <c r="C9" t="s">
        <v>137</v>
      </c>
      <c r="E9" t="s">
        <v>121</v>
      </c>
    </row>
    <row r="10" spans="1:5">
      <c r="A10" t="s">
        <v>70</v>
      </c>
      <c r="B10" t="s">
        <v>127</v>
      </c>
      <c r="C10" t="s">
        <v>138</v>
      </c>
      <c r="E10" t="s">
        <v>122</v>
      </c>
    </row>
    <row r="11" spans="1:5">
      <c r="A11" t="s">
        <v>71</v>
      </c>
      <c r="B11" t="s">
        <v>128</v>
      </c>
      <c r="C11" t="s">
        <v>139</v>
      </c>
    </row>
    <row r="12" spans="1:5">
      <c r="A12" t="s">
        <v>72</v>
      </c>
      <c r="B12" t="s">
        <v>129</v>
      </c>
    </row>
    <row r="13" spans="1:5">
      <c r="A13" t="s">
        <v>73</v>
      </c>
    </row>
    <row r="14" spans="1:5">
      <c r="A14" t="s">
        <v>74</v>
      </c>
    </row>
    <row r="15" spans="1:5">
      <c r="A15" t="s">
        <v>75</v>
      </c>
    </row>
    <row r="16" spans="1:5">
      <c r="A16" t="s">
        <v>76</v>
      </c>
    </row>
    <row r="17" spans="1:1">
      <c r="A17" t="s">
        <v>77</v>
      </c>
    </row>
    <row r="18" spans="1:1">
      <c r="A18" t="s">
        <v>78</v>
      </c>
    </row>
    <row r="19" spans="1:1">
      <c r="A19" t="s">
        <v>79</v>
      </c>
    </row>
    <row r="20" spans="1:1">
      <c r="A20" t="s">
        <v>80</v>
      </c>
    </row>
    <row r="21" spans="1:1">
      <c r="A21" t="s">
        <v>81</v>
      </c>
    </row>
    <row r="22" spans="1:1">
      <c r="A22" t="s">
        <v>82</v>
      </c>
    </row>
    <row r="23" spans="1:1">
      <c r="A23" t="s">
        <v>83</v>
      </c>
    </row>
    <row r="24" spans="1:1">
      <c r="A24" t="s">
        <v>84</v>
      </c>
    </row>
    <row r="25" spans="1:1">
      <c r="A25" t="s">
        <v>85</v>
      </c>
    </row>
    <row r="26" spans="1:1">
      <c r="A26" t="s">
        <v>86</v>
      </c>
    </row>
    <row r="27" spans="1:1">
      <c r="A27" t="s">
        <v>87</v>
      </c>
    </row>
    <row r="28" spans="1:1">
      <c r="A28" t="s">
        <v>88</v>
      </c>
    </row>
    <row r="29" spans="1:1">
      <c r="A29" t="s">
        <v>89</v>
      </c>
    </row>
    <row r="30" spans="1:1">
      <c r="A30" t="s">
        <v>90</v>
      </c>
    </row>
    <row r="31" spans="1:1">
      <c r="A31" t="s">
        <v>91</v>
      </c>
    </row>
    <row r="32" spans="1:1">
      <c r="A32" t="s">
        <v>92</v>
      </c>
    </row>
    <row r="33" spans="1:1">
      <c r="A33" t="s">
        <v>48</v>
      </c>
    </row>
    <row r="34" spans="1:1">
      <c r="A34" t="s">
        <v>93</v>
      </c>
    </row>
    <row r="35" spans="1:1">
      <c r="A35" t="s">
        <v>94</v>
      </c>
    </row>
    <row r="36" spans="1:1">
      <c r="A36" t="s">
        <v>95</v>
      </c>
    </row>
    <row r="37" spans="1:1">
      <c r="A37" t="s">
        <v>96</v>
      </c>
    </row>
    <row r="38" spans="1:1">
      <c r="A38" t="s">
        <v>97</v>
      </c>
    </row>
    <row r="39" spans="1:1">
      <c r="A39" t="s">
        <v>98</v>
      </c>
    </row>
    <row r="40" spans="1:1">
      <c r="A40" t="s">
        <v>99</v>
      </c>
    </row>
    <row r="41" spans="1:1">
      <c r="A41" t="s">
        <v>100</v>
      </c>
    </row>
    <row r="42" spans="1:1">
      <c r="A42" t="s">
        <v>101</v>
      </c>
    </row>
    <row r="43" spans="1:1">
      <c r="A43" t="s">
        <v>102</v>
      </c>
    </row>
    <row r="44" spans="1:1">
      <c r="A44" t="s">
        <v>103</v>
      </c>
    </row>
    <row r="45" spans="1:1">
      <c r="A45" t="s">
        <v>104</v>
      </c>
    </row>
    <row r="46" spans="1:1">
      <c r="A46" t="s">
        <v>105</v>
      </c>
    </row>
    <row r="47" spans="1:1">
      <c r="A47" t="s">
        <v>106</v>
      </c>
    </row>
    <row r="48" spans="1:1">
      <c r="A48" t="s">
        <v>107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【重要必読】入力サンプル</vt:lpstr>
      <vt:lpstr>①基本情報</vt:lpstr>
      <vt:lpstr>②一般高校中学男子名簿</vt:lpstr>
      <vt:lpstr>③一般高校中学女子名簿</vt:lpstr>
      <vt:lpstr>④小学生名簿</vt:lpstr>
      <vt:lpstr>⑤オープン名簿</vt:lpstr>
      <vt:lpstr>【参照データ】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2025-06-26T09:40:32Z</dcterms:modified>
</cp:coreProperties>
</file>